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eduardobr/Desktop/"/>
    </mc:Choice>
  </mc:AlternateContent>
  <xr:revisionPtr revIDLastSave="0" documentId="8_{8FDB4B08-2DEF-ED47-902A-3726221BE54B}" xr6:coauthVersionLast="47" xr6:coauthVersionMax="47" xr10:uidLastSave="{00000000-0000-0000-0000-000000000000}"/>
  <bookViews>
    <workbookView xWindow="0" yWindow="860" windowWidth="34200" windowHeight="19700" activeTab="1" xr2:uid="{00000000-000D-0000-FFFF-FFFF00000000}"/>
  </bookViews>
  <sheets>
    <sheet name="REPORT des notes par étudiant" sheetId="2" r:id="rId1"/>
    <sheet name="Fiche éval gr 1 " sheetId="3" r:id="rId2"/>
    <sheet name="Fiche éval gr 2  " sheetId="4" r:id="rId3"/>
    <sheet name="Fiche éval gr 3 " sheetId="5" r:id="rId4"/>
    <sheet name="Fiche éval gr 4 " sheetId="6" r:id="rId5"/>
    <sheet name="Fiche éval gr 5 " sheetId="7" r:id="rId6"/>
    <sheet name="Fiche éval gr 6" sheetId="8" r:id="rId7"/>
  </sheets>
  <definedNames>
    <definedName name="_xlnm._FilterDatabase" localSheetId="0" hidden="1">'REPORT des notes par étudiant'!$B$3:$F$63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8" i="3"/>
  <c r="B9" i="3"/>
  <c r="B10" i="3"/>
  <c r="B11" i="3"/>
  <c r="B14" i="7"/>
  <c r="D34" i="8"/>
  <c r="D27" i="8"/>
  <c r="D23" i="8"/>
  <c r="D20" i="8"/>
  <c r="D36" i="8" s="1"/>
  <c r="B16" i="8"/>
  <c r="B15" i="8"/>
  <c r="B14" i="8"/>
  <c r="B13" i="8"/>
  <c r="B12" i="8"/>
  <c r="B11" i="8"/>
  <c r="B10" i="8"/>
  <c r="B9" i="8"/>
  <c r="B8" i="8"/>
  <c r="B7" i="8"/>
  <c r="B4" i="8"/>
  <c r="B3" i="8"/>
  <c r="B2" i="8"/>
  <c r="D34" i="7"/>
  <c r="D27" i="7"/>
  <c r="D23" i="7"/>
  <c r="D20" i="7"/>
  <c r="B16" i="7"/>
  <c r="B15" i="7"/>
  <c r="B13" i="7"/>
  <c r="B12" i="7"/>
  <c r="B11" i="7"/>
  <c r="B10" i="7"/>
  <c r="B9" i="7"/>
  <c r="B8" i="7"/>
  <c r="B7" i="7"/>
  <c r="B4" i="7"/>
  <c r="B3" i="7"/>
  <c r="B2" i="7"/>
  <c r="D34" i="6"/>
  <c r="D27" i="6"/>
  <c r="D23" i="6"/>
  <c r="D20" i="6"/>
  <c r="B16" i="6"/>
  <c r="B15" i="6"/>
  <c r="B14" i="6"/>
  <c r="B13" i="6"/>
  <c r="B12" i="6"/>
  <c r="B11" i="6"/>
  <c r="B10" i="6"/>
  <c r="B9" i="6"/>
  <c r="B8" i="6"/>
  <c r="B7" i="6"/>
  <c r="B4" i="6"/>
  <c r="B3" i="6"/>
  <c r="B2" i="6"/>
  <c r="D34" i="5"/>
  <c r="D27" i="5"/>
  <c r="D23" i="5"/>
  <c r="D20" i="5"/>
  <c r="B16" i="5"/>
  <c r="B15" i="5"/>
  <c r="B14" i="5"/>
  <c r="B13" i="5"/>
  <c r="B12" i="5"/>
  <c r="B11" i="5"/>
  <c r="B10" i="5"/>
  <c r="B9" i="5"/>
  <c r="B8" i="5"/>
  <c r="B7" i="5"/>
  <c r="B4" i="5"/>
  <c r="B3" i="5"/>
  <c r="B2" i="5"/>
  <c r="D34" i="4"/>
  <c r="D27" i="4"/>
  <c r="D23" i="4"/>
  <c r="D20" i="4"/>
  <c r="B16" i="4"/>
  <c r="B15" i="4"/>
  <c r="B14" i="4"/>
  <c r="B13" i="4"/>
  <c r="B12" i="4"/>
  <c r="B4" i="4"/>
  <c r="B3" i="4"/>
  <c r="B2" i="4"/>
  <c r="D34" i="3"/>
  <c r="D27" i="3"/>
  <c r="D23" i="3"/>
  <c r="D20" i="3"/>
  <c r="B16" i="3"/>
  <c r="B15" i="3"/>
  <c r="B14" i="3"/>
  <c r="B13" i="3"/>
  <c r="B12" i="3"/>
  <c r="B4" i="3"/>
  <c r="B3" i="3"/>
  <c r="B2" i="3"/>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D36" i="7" l="1"/>
  <c r="D36" i="6"/>
  <c r="E41" i="2" s="1"/>
  <c r="D36" i="5"/>
  <c r="E24" i="2" s="1"/>
  <c r="D36" i="4"/>
  <c r="E16" i="2" s="1"/>
  <c r="D36" i="3"/>
  <c r="E6" i="2" s="1"/>
  <c r="E20" i="2"/>
  <c r="E61" i="2"/>
  <c r="E57" i="2"/>
  <c r="E60" i="2"/>
  <c r="E56" i="2"/>
  <c r="E63" i="2"/>
  <c r="E55" i="2"/>
  <c r="E62" i="2"/>
  <c r="E58" i="2"/>
  <c r="E54" i="2"/>
  <c r="E59" i="2"/>
  <c r="E42" i="2"/>
  <c r="E38" i="2"/>
  <c r="E35" i="2"/>
  <c r="E33" i="2"/>
  <c r="E29" i="2"/>
  <c r="E51" i="2"/>
  <c r="E53" i="2"/>
  <c r="E49" i="2"/>
  <c r="E45" i="2"/>
  <c r="E52" i="2"/>
  <c r="E48" i="2"/>
  <c r="E44" i="2"/>
  <c r="E50" i="2"/>
  <c r="E47" i="2"/>
  <c r="E46" i="2"/>
  <c r="E39" i="2" l="1"/>
  <c r="E36" i="2"/>
  <c r="E40" i="2"/>
  <c r="E37" i="2"/>
  <c r="E34" i="2"/>
  <c r="E43" i="2"/>
  <c r="E32" i="2"/>
  <c r="E31" i="2"/>
  <c r="E28" i="2"/>
  <c r="E25" i="2"/>
  <c r="E26" i="2"/>
  <c r="E30" i="2"/>
  <c r="E27" i="2"/>
  <c r="E21" i="2"/>
  <c r="E23" i="2"/>
  <c r="E17" i="2"/>
  <c r="E14" i="2"/>
  <c r="E10" i="2"/>
  <c r="E4" i="2"/>
  <c r="E8" i="2"/>
  <c r="E12" i="2"/>
  <c r="E5" i="2"/>
  <c r="E9" i="2"/>
  <c r="E11" i="2"/>
  <c r="E13" i="2"/>
  <c r="E7" i="2"/>
  <c r="E19" i="2"/>
  <c r="E18" i="2"/>
  <c r="E22" i="2"/>
  <c r="E15" i="2"/>
</calcChain>
</file>

<file path=xl/sharedStrings.xml><?xml version="1.0" encoding="utf-8"?>
<sst xmlns="http://schemas.openxmlformats.org/spreadsheetml/2006/main" count="228" uniqueCount="55">
  <si>
    <t>INTERVENANT ( Prénom, Nom):</t>
  </si>
  <si>
    <t>Eduardo, STEPANSKI</t>
  </si>
  <si>
    <t>DATE soutenance:</t>
  </si>
  <si>
    <t xml:space="preserve">Intitulé COURS et Programme : </t>
  </si>
  <si>
    <t>Fall 2024</t>
  </si>
  <si>
    <t>Prénom étudiant</t>
  </si>
  <si>
    <t>Nom Etudiant</t>
  </si>
  <si>
    <t>Numéro de groupe</t>
  </si>
  <si>
    <t>Note
/20</t>
  </si>
  <si>
    <t>remarques</t>
  </si>
  <si>
    <t>1</t>
  </si>
  <si>
    <t>1 - Compréhension de la demande</t>
  </si>
  <si>
    <t>Contextualisation</t>
  </si>
  <si>
    <t>/1</t>
  </si>
  <si>
    <t xml:space="preserve">Qualité de l'introduction </t>
  </si>
  <si>
    <t>/2</t>
  </si>
  <si>
    <t>2 - Analyse marché/produit/situation</t>
  </si>
  <si>
    <t xml:space="preserve">Qualité et analyse critique </t>
  </si>
  <si>
    <t>/4</t>
  </si>
  <si>
    <t>Stratégie/plan d'actions/compétences métier</t>
  </si>
  <si>
    <t>Pertinence de la stratégie et cohérence du plan d'action</t>
  </si>
  <si>
    <t>/3</t>
  </si>
  <si>
    <t>/5</t>
  </si>
  <si>
    <t>4 - Qualité globale du travail, réponse aux questions &amp; évaluation par les pairs</t>
  </si>
  <si>
    <t>Travail cohérent et structuré</t>
  </si>
  <si>
    <t>Qualité du support, de la mise en forme</t>
  </si>
  <si>
    <t>Qualité de la présentation orale (soft skill communication)</t>
  </si>
  <si>
    <t>Pertinence et qualité des réponses aux questions de l'intervenant</t>
  </si>
  <si>
    <t>Feedback des pairs (Dynamique, Questions, Balance des avis positifs et négatifs formulés par les groupes non concurrents, esprit collaboratif)</t>
  </si>
  <si>
    <t>/9</t>
  </si>
  <si>
    <t>Note (/20)</t>
  </si>
  <si>
    <t>/20</t>
  </si>
  <si>
    <t>COMMENTAIRES (OBLIGATOIRES pour feed back étudiants)</t>
  </si>
  <si>
    <t>GROUPE 2 - liste des étudiants (Prénom-Nom)</t>
  </si>
  <si>
    <t>GROUPE 3 - liste des étudiants (Prénom-Nom)</t>
  </si>
  <si>
    <t>--</t>
  </si>
  <si>
    <t>EVALUATION  COMPETENCES</t>
  </si>
  <si>
    <t>Mise en œuvre des compétences métiers</t>
  </si>
  <si>
    <t>MBA1</t>
  </si>
  <si>
    <t>INI Groupe 2</t>
  </si>
  <si>
    <t>Expérience Client</t>
  </si>
  <si>
    <t>GROUPE 5 - liste des étudiants (Prénom-Nom)</t>
  </si>
  <si>
    <t>GROUPE 4 - liste des étudiants (Prénom-Nom)</t>
  </si>
  <si>
    <t>GROUPE 6 - liste des étudiants (Prénom-Nom)</t>
  </si>
  <si>
    <t>Question pertinante au groupe A</t>
  </si>
  <si>
    <t>Question pertinante au groupe C</t>
  </si>
  <si>
    <t>Question pertinante au groupe B</t>
  </si>
  <si>
    <t>Question pertinante au groupe D</t>
  </si>
  <si>
    <t>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t>
  </si>
  <si>
    <t>GROUPE A - liste des étudiants (Prénom-Nom)</t>
  </si>
  <si>
    <t>pas de question au groupe 2</t>
  </si>
  <si>
    <t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t>
  </si>
  <si>
    <t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t>
  </si>
  <si>
    <t>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t>
  </si>
  <si>
    <t>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</si>
</sst>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8" x14ac:knownFonts="1">
    <font>
      <sz val="12"/>
      <color theme="1"/>
      <name val="Calibri"/>
      <scheme val="minor"/>
    </font>
    <font>
      <sz val="12"/>
      <color theme="1"/>
      <name val="Calibri"/>
      <family val="2"/>
    </font>
    <font>
      <b/>
      <sz val="14"/>
      <color theme="1"/>
      <name val="Calibri"/>
      <family val="2"/>
    </font>
    <font>
      <sz val="12"/>
      <color theme="0"/>
      <name val="Calibri"/>
      <family val="2"/>
    </font>
    <font>
      <b/>
      <sz val="12"/>
      <color theme="1"/>
      <name val="Calibri"/>
      <family val="2"/>
    </font>
    <font>
      <sz val="12"/>
      <name val="Calibri"/>
      <family val="2"/>
    </font>
    <font>
      <sz val="14"/>
      <color theme="1"/>
      <name val="Calibri"/>
      <family val="2"/>
    </font>
    <font>
      <b/>
      <i/>
      <sz val="18"/>
      <color theme="1"/>
      <name val="Calibri"/>
      <family val="2"/>
    </font>
    <font>
      <b/>
      <sz val="14"/>
      <color theme="0"/>
      <name val="Calibri"/>
      <family val="2"/>
    </font>
    <font>
      <b/>
      <sz val="12"/>
      <color theme="0"/>
      <name val="Calibri"/>
      <family val="2"/>
    </font>
    <font>
      <b/>
      <sz val="14"/>
      <color theme="5"/>
      <name val="Calibri"/>
      <family val="2"/>
    </font>
    <font>
      <sz val="12"/>
      <color theme="5"/>
      <name val="Calibri"/>
      <family val="2"/>
    </font>
    <font>
      <sz val="14"/>
      <color theme="0"/>
      <name val="Calibri"/>
      <family val="2"/>
    </font>
    <font>
      <sz val="14"/>
      <color rgb="FF454545"/>
      <name val="Calibri"/>
      <family val="2"/>
    </font>
    <font>
      <sz val="14"/>
      <color theme="4"/>
      <name val="Calibri"/>
      <family val="2"/>
    </font>
    <font>
      <b/>
      <sz val="14"/>
      <color rgb="FF454545"/>
      <name val="Calibri"/>
      <family val="2"/>
    </font>
    <font>
      <b/>
      <sz val="12"/>
      <color theme="5"/>
      <name val="Calibri"/>
      <family val="2"/>
    </font>
    <font>
      <sz val="12"/>
      <color theme="1"/>
      <name val="Calibri"/>
      <family val="2"/>
    </font>
    <font>
      <b/>
      <sz val="14"/>
      <color theme="1"/>
      <name val="Calibri"/>
      <family val="2"/>
    </font>
    <font>
      <sz val="14"/>
      <color theme="1"/>
      <name val="Calibri"/>
      <family val="2"/>
    </font>
    <font>
      <b/>
      <sz val="12"/>
      <color rgb="FFFF0000"/>
      <name val="Calibri"/>
      <family val="2"/>
    </font>
    <font>
      <b/>
      <sz val="14"/>
      <color theme="0"/>
      <name val="Calibri"/>
      <family val="2"/>
    </font>
    <font>
      <sz val="12"/>
      <color rgb="FF000000"/>
      <name val="Calibri"/>
      <family val="2"/>
      <scheme val="minor"/>
    </font>
    <font>
      <b/>
      <sz val="14"/>
      <color theme="5"/>
      <name val="Calibri"/>
      <family val="2"/>
    </font>
    <font>
      <sz val="11"/>
      <color theme="1"/>
      <name val="Calibri"/>
      <family val="2"/>
    </font>
    <font>
      <sz val="11"/>
      <name val="Calibri"/>
      <family val="2"/>
    </font>
    <font>
      <sz val="10"/>
      <color theme="1"/>
      <name val="Calibri"/>
      <family val="2"/>
    </font>
    <font>
      <sz val="10"/>
      <name val="Calibri"/>
      <family val="2"/>
    </font>
  </fonts>
  <fills count="8">
    <fill>
      <patternFill patternType="none"/>
    </fill>
    <fill>
      <patternFill patternType="gray125"/>
    </fill>
    <fill>
      <patternFill patternType="solid">
        <fgColor rgb="FF00B0F0"/>
        <bgColor rgb="FF00B0F0"/>
      </patternFill>
    </fill>
    <fill>
      <patternFill patternType="solid">
        <fgColor rgb="FFF2F2F2"/>
        <bgColor rgb="FFF2F2F2"/>
      </patternFill>
    </fill>
    <fill>
      <patternFill patternType="solid">
        <fgColor rgb="FF008DC4"/>
        <bgColor rgb="FF008DC4"/>
      </patternFill>
    </fill>
    <fill>
      <patternFill patternType="solid">
        <fgColor rgb="FF002060"/>
        <bgColor rgb="FF002060"/>
      </patternFill>
    </fill>
    <fill>
      <patternFill patternType="solid">
        <fgColor rgb="FF4BD4F2"/>
        <bgColor rgb="FF4BD4F2"/>
      </patternFill>
    </fill>
    <fill>
      <patternFill patternType="solid">
        <fgColor rgb="FFE7E6E6"/>
        <bgColor rgb="FFE7E6E6"/>
      </patternFill>
    </fill>
  </fills>
  <borders count="30">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03">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164" fontId="1" fillId="0" borderId="3" xfId="0" applyNumberFormat="1" applyFont="1" applyBorder="1" applyAlignment="1">
      <alignment horizontal="center" vertical="center"/>
    </xf>
    <xf numFmtId="0" fontId="1" fillId="0" borderId="0" xfId="0" applyFont="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165" fontId="1" fillId="3" borderId="5"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0" fontId="1" fillId="0" borderId="5" xfId="0" applyFont="1" applyBorder="1" applyAlignment="1">
      <alignment horizontal="center" vertical="center" wrapText="1"/>
    </xf>
    <xf numFmtId="165"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3" borderId="5"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65"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1" fillId="0" borderId="0" xfId="0" applyFont="1" applyAlignment="1">
      <alignment vertical="center" wrapText="1"/>
    </xf>
    <xf numFmtId="0" fontId="1" fillId="0" borderId="19" xfId="0" applyFont="1" applyBorder="1" applyAlignment="1">
      <alignment vertical="center" wrapText="1"/>
    </xf>
    <xf numFmtId="0" fontId="4" fillId="0" borderId="0" xfId="0" applyFont="1" applyAlignment="1">
      <alignment vertical="center" wrapText="1"/>
    </xf>
    <xf numFmtId="0" fontId="1" fillId="0" borderId="20" xfId="0" applyFont="1" applyBorder="1" applyAlignment="1">
      <alignment vertical="center" wrapText="1"/>
    </xf>
    <xf numFmtId="0" fontId="8" fillId="4" borderId="21" xfId="0" applyFont="1" applyFill="1" applyBorder="1" applyAlignment="1">
      <alignment vertical="center" wrapText="1"/>
    </xf>
    <xf numFmtId="0" fontId="8" fillId="4" borderId="22" xfId="0" applyFont="1" applyFill="1" applyBorder="1" applyAlignment="1">
      <alignment vertical="center" wrapText="1"/>
    </xf>
    <xf numFmtId="0" fontId="9" fillId="4" borderId="22" xfId="0" applyFont="1" applyFill="1" applyBorder="1" applyAlignment="1">
      <alignment vertical="center" wrapText="1"/>
    </xf>
    <xf numFmtId="0" fontId="8" fillId="4" borderId="23" xfId="0" applyFont="1" applyFill="1" applyBorder="1" applyAlignment="1">
      <alignment vertical="center" wrapText="1"/>
    </xf>
    <xf numFmtId="0" fontId="10" fillId="0" borderId="19" xfId="0" applyFont="1" applyBorder="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8" fillId="0" borderId="20" xfId="0" applyFont="1" applyBorder="1" applyAlignment="1">
      <alignment vertical="center" wrapText="1"/>
    </xf>
    <xf numFmtId="0" fontId="11" fillId="0" borderId="0" xfId="0" applyFont="1" applyAlignment="1">
      <alignment vertical="center" wrapText="1"/>
    </xf>
    <xf numFmtId="0" fontId="8" fillId="5" borderId="21" xfId="0" applyFont="1" applyFill="1" applyBorder="1" applyAlignment="1">
      <alignment vertical="center" wrapText="1"/>
    </xf>
    <xf numFmtId="0" fontId="8" fillId="5" borderId="22" xfId="0" applyFont="1" applyFill="1" applyBorder="1" applyAlignment="1">
      <alignment vertical="center" wrapText="1"/>
    </xf>
    <xf numFmtId="0" fontId="12" fillId="5" borderId="23" xfId="0" applyFont="1" applyFill="1" applyBorder="1" applyAlignment="1">
      <alignment vertical="center" wrapText="1"/>
    </xf>
    <xf numFmtId="0" fontId="6" fillId="6" borderId="21" xfId="0" applyFont="1" applyFill="1" applyBorder="1" applyAlignment="1">
      <alignment vertical="center" wrapText="1"/>
    </xf>
    <xf numFmtId="0" fontId="6" fillId="6" borderId="22" xfId="0" applyFont="1" applyFill="1" applyBorder="1" applyAlignment="1">
      <alignment vertical="center" wrapText="1"/>
    </xf>
    <xf numFmtId="0" fontId="6" fillId="6" borderId="23" xfId="0" applyFont="1" applyFill="1" applyBorder="1" applyAlignment="1">
      <alignment vertical="center" wrapText="1"/>
    </xf>
    <xf numFmtId="0" fontId="2" fillId="0" borderId="24" xfId="0" applyFont="1" applyBorder="1" applyAlignment="1">
      <alignment vertical="center" wrapText="1"/>
    </xf>
    <xf numFmtId="0" fontId="6" fillId="0" borderId="12" xfId="0" applyFont="1" applyBorder="1" applyAlignment="1">
      <alignment vertical="center" wrapText="1"/>
    </xf>
    <xf numFmtId="0" fontId="13" fillId="6" borderId="22" xfId="0" applyFont="1" applyFill="1" applyBorder="1" applyAlignment="1">
      <alignment vertical="center" wrapText="1"/>
    </xf>
    <xf numFmtId="0" fontId="13" fillId="6" borderId="21" xfId="0" applyFont="1" applyFill="1" applyBorder="1" applyAlignment="1">
      <alignment vertical="center" wrapText="1"/>
    </xf>
    <xf numFmtId="0" fontId="6" fillId="0" borderId="12" xfId="0" quotePrefix="1" applyFont="1" applyBorder="1" applyAlignment="1">
      <alignment horizontal="left" vertical="center" wrapText="1"/>
    </xf>
    <xf numFmtId="0" fontId="14" fillId="6" borderId="21" xfId="0" applyFont="1" applyFill="1" applyBorder="1" applyAlignment="1">
      <alignment vertical="center" wrapText="1"/>
    </xf>
    <xf numFmtId="0" fontId="2" fillId="5" borderId="22" xfId="0" applyFont="1" applyFill="1" applyBorder="1" applyAlignment="1">
      <alignment vertical="center" wrapText="1"/>
    </xf>
    <xf numFmtId="0" fontId="6" fillId="5" borderId="23" xfId="0" applyFont="1" applyFill="1" applyBorder="1" applyAlignment="1">
      <alignment vertical="center" wrapText="1"/>
    </xf>
    <xf numFmtId="0" fontId="2" fillId="0" borderId="19" xfId="0" applyFont="1" applyBorder="1" applyAlignment="1">
      <alignment vertical="center" wrapText="1"/>
    </xf>
    <xf numFmtId="0" fontId="2" fillId="0" borderId="0" xfId="0" applyFont="1" applyAlignment="1">
      <alignment vertical="center" wrapText="1"/>
    </xf>
    <xf numFmtId="0" fontId="6" fillId="0" borderId="20" xfId="0" applyFont="1" applyBorder="1" applyAlignment="1">
      <alignment vertical="center" wrapText="1"/>
    </xf>
    <xf numFmtId="0" fontId="15" fillId="0" borderId="19" xfId="0" applyFont="1" applyBorder="1" applyAlignment="1">
      <alignment vertical="center" wrapText="1"/>
    </xf>
    <xf numFmtId="0" fontId="15" fillId="0" borderId="0" xfId="0" applyFont="1" applyAlignment="1">
      <alignment vertical="center" wrapText="1"/>
    </xf>
    <xf numFmtId="165" fontId="2" fillId="0" borderId="25" xfId="0" applyNumberFormat="1" applyFont="1" applyBorder="1" applyAlignment="1">
      <alignment vertical="center" wrapText="1"/>
    </xf>
    <xf numFmtId="0" fontId="6" fillId="0" borderId="26"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vertical="center" wrapText="1"/>
    </xf>
    <xf numFmtId="0" fontId="1" fillId="0" borderId="0" xfId="0" applyFont="1" applyAlignment="1">
      <alignment horizontal="right" vertical="center" wrapText="1"/>
    </xf>
    <xf numFmtId="0" fontId="16" fillId="0" borderId="0" xfId="0" applyFont="1" applyAlignment="1">
      <alignment vertical="center" wrapText="1"/>
    </xf>
    <xf numFmtId="0" fontId="10" fillId="0" borderId="20" xfId="0" applyFont="1" applyBorder="1" applyAlignment="1">
      <alignment vertical="center" wrapText="1"/>
    </xf>
    <xf numFmtId="0" fontId="11" fillId="0" borderId="20" xfId="0" applyFont="1" applyBorder="1" applyAlignment="1">
      <alignment vertical="center" wrapText="1"/>
    </xf>
    <xf numFmtId="0" fontId="19" fillId="6" borderId="21" xfId="0" applyFont="1" applyFill="1" applyBorder="1" applyAlignment="1">
      <alignment vertical="center" wrapText="1"/>
    </xf>
    <xf numFmtId="0" fontId="20" fillId="0" borderId="5"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vertical="center" wrapText="1"/>
    </xf>
    <xf numFmtId="0" fontId="21" fillId="4" borderId="21" xfId="0" applyFont="1" applyFill="1" applyBorder="1" applyAlignment="1">
      <alignment vertical="center" wrapText="1"/>
    </xf>
    <xf numFmtId="0" fontId="17" fillId="0" borderId="0" xfId="0" applyFont="1" applyAlignment="1">
      <alignment vertical="center" wrapText="1"/>
    </xf>
    <xf numFmtId="0" fontId="17" fillId="0" borderId="0" xfId="0" applyFont="1" applyAlignment="1">
      <alignment vertical="center"/>
    </xf>
    <xf numFmtId="0" fontId="22" fillId="0" borderId="22" xfId="0" applyFont="1" applyBorder="1" applyAlignment="1">
      <alignment vertical="center" wrapText="1"/>
    </xf>
    <xf numFmtId="0" fontId="1" fillId="3" borderId="5" xfId="0" applyFont="1" applyFill="1" applyBorder="1" applyAlignment="1">
      <alignment horizontal="left" vertical="center" wrapText="1"/>
    </xf>
    <xf numFmtId="0" fontId="1" fillId="0" borderId="5" xfId="0" applyFont="1" applyBorder="1" applyAlignment="1">
      <alignment horizontal="left" vertical="center" wrapText="1"/>
    </xf>
    <xf numFmtId="0" fontId="23" fillId="0" borderId="0" xfId="0" applyFont="1" applyAlignment="1">
      <alignment vertical="center" wrapText="1"/>
    </xf>
    <xf numFmtId="0" fontId="18" fillId="0" borderId="10" xfId="0" applyFont="1" applyBorder="1" applyAlignment="1">
      <alignment horizontal="center" vertical="center" wrapText="1"/>
    </xf>
    <xf numFmtId="0" fontId="5" fillId="0" borderId="11" xfId="0" applyFont="1" applyBorder="1"/>
    <xf numFmtId="0" fontId="5" fillId="0" borderId="12" xfId="0" applyFont="1" applyBorder="1"/>
    <xf numFmtId="0" fontId="2" fillId="0" borderId="13" xfId="0" applyFont="1" applyBorder="1" applyAlignment="1">
      <alignment horizontal="center" vertical="center" wrapText="1"/>
    </xf>
    <xf numFmtId="0" fontId="5" fillId="0" borderId="14" xfId="0" applyFont="1" applyBorder="1"/>
    <xf numFmtId="0" fontId="5" fillId="0" borderId="15" xfId="0" applyFont="1" applyBorder="1"/>
    <xf numFmtId="0" fontId="6"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17" xfId="0" applyFont="1" applyBorder="1"/>
    <xf numFmtId="0" fontId="5" fillId="0" borderId="18" xfId="0" applyFont="1" applyBorder="1"/>
    <xf numFmtId="0" fontId="5" fillId="0" borderId="28" xfId="0" applyFont="1" applyBorder="1"/>
    <xf numFmtId="0" fontId="5" fillId="0" borderId="29" xfId="0" applyFont="1" applyBorder="1"/>
    <xf numFmtId="49" fontId="19" fillId="7" borderId="27" xfId="0" applyNumberFormat="1" applyFont="1" applyFill="1" applyBorder="1" applyAlignment="1">
      <alignment horizontal="left" vertical="center" wrapText="1"/>
    </xf>
    <xf numFmtId="49" fontId="6" fillId="7" borderId="27" xfId="0" applyNumberFormat="1" applyFont="1" applyFill="1" applyBorder="1" applyAlignment="1">
      <alignment horizontal="left" vertical="center" wrapText="1"/>
    </xf>
    <xf numFmtId="49" fontId="1" fillId="7" borderId="27" xfId="0" applyNumberFormat="1" applyFont="1" applyFill="1" applyBorder="1" applyAlignment="1">
      <alignment horizontal="left" vertical="center" wrapText="1"/>
    </xf>
    <xf numFmtId="49" fontId="24" fillId="7" borderId="27" xfId="0" applyNumberFormat="1" applyFont="1" applyFill="1" applyBorder="1" applyAlignment="1">
      <alignment horizontal="left" vertical="center" wrapText="1"/>
    </xf>
    <xf numFmtId="0" fontId="25" fillId="0" borderId="28" xfId="0" applyFont="1" applyBorder="1"/>
    <xf numFmtId="0" fontId="25" fillId="0" borderId="29" xfId="0" applyFont="1" applyBorder="1"/>
    <xf numFmtId="49" fontId="26" fillId="7" borderId="27" xfId="0" applyNumberFormat="1" applyFont="1" applyFill="1" applyBorder="1" applyAlignment="1">
      <alignment horizontal="left" vertical="center" wrapText="1"/>
    </xf>
    <xf numFmtId="0" fontId="27" fillId="0" borderId="28" xfId="0" applyFont="1" applyBorder="1"/>
    <xf numFmtId="0" fontId="27" fillId="0" borderId="2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sheetPr>
  <dimension ref="A1:Z999"/>
  <sheetViews>
    <sheetView workbookViewId="0">
      <selection activeCell="C70" sqref="C70"/>
    </sheetView>
  </sheetViews>
  <sheetFormatPr baseColWidth="10" defaultColWidth="11.1640625" defaultRowHeight="15" customHeight="1" x14ac:dyDescent="0.2"/>
  <cols>
    <col min="1" max="1" width="7" customWidth="1"/>
    <col min="2" max="2" width="28.1640625" customWidth="1"/>
    <col min="3" max="3" width="18.5" customWidth="1"/>
    <col min="4" max="5" width="10.83203125" customWidth="1"/>
    <col min="6" max="6" width="25.1640625" customWidth="1"/>
    <col min="7" max="26" width="10.83203125" customWidth="1"/>
  </cols>
  <sheetData>
    <row r="1" spans="1:26" ht="41.25" customHeight="1" x14ac:dyDescent="0.2">
      <c r="A1" s="3"/>
      <c r="B1" s="4" t="s">
        <v>0</v>
      </c>
      <c r="C1" s="5" t="s">
        <v>1</v>
      </c>
      <c r="D1" s="6"/>
      <c r="E1" s="7" t="s">
        <v>2</v>
      </c>
      <c r="F1" s="8">
        <v>45625</v>
      </c>
      <c r="G1" s="9"/>
      <c r="H1" s="2"/>
      <c r="I1" s="2"/>
      <c r="J1" s="2"/>
      <c r="K1" s="2"/>
      <c r="L1" s="2"/>
      <c r="M1" s="2"/>
      <c r="N1" s="2"/>
      <c r="O1" s="2"/>
      <c r="P1" s="2"/>
      <c r="Q1" s="2"/>
      <c r="R1" s="2"/>
      <c r="S1" s="2"/>
      <c r="T1" s="2"/>
      <c r="U1" s="2"/>
      <c r="V1" s="2"/>
      <c r="W1" s="2"/>
      <c r="X1" s="2"/>
      <c r="Y1" s="2"/>
      <c r="Z1" s="2"/>
    </row>
    <row r="2" spans="1:26" ht="41.25" customHeight="1" x14ac:dyDescent="0.2">
      <c r="A2" s="3"/>
      <c r="B2" s="10" t="s">
        <v>3</v>
      </c>
      <c r="C2" s="73" t="s">
        <v>40</v>
      </c>
      <c r="D2" s="74" t="s">
        <v>38</v>
      </c>
      <c r="E2" s="72" t="s">
        <v>39</v>
      </c>
      <c r="F2" s="12" t="s">
        <v>4</v>
      </c>
      <c r="G2" s="9"/>
      <c r="H2" s="2"/>
      <c r="I2" s="2"/>
      <c r="J2" s="2"/>
      <c r="K2" s="2"/>
      <c r="L2" s="2"/>
      <c r="M2" s="2"/>
      <c r="N2" s="2"/>
      <c r="O2" s="2"/>
      <c r="P2" s="2"/>
      <c r="Q2" s="2"/>
      <c r="R2" s="2"/>
      <c r="S2" s="2"/>
      <c r="T2" s="2"/>
      <c r="U2" s="2"/>
      <c r="V2" s="2"/>
      <c r="W2" s="2"/>
      <c r="X2" s="2"/>
      <c r="Y2" s="2"/>
      <c r="Z2" s="2"/>
    </row>
    <row r="3" spans="1:26" ht="40.5" customHeight="1" x14ac:dyDescent="0.2">
      <c r="A3" s="3"/>
      <c r="B3" s="13" t="s">
        <v>5</v>
      </c>
      <c r="C3" s="14" t="s">
        <v>6</v>
      </c>
      <c r="D3" s="15" t="s">
        <v>7</v>
      </c>
      <c r="E3" s="16" t="s">
        <v>8</v>
      </c>
      <c r="F3" s="17" t="s">
        <v>9</v>
      </c>
      <c r="G3" s="9"/>
      <c r="H3" s="2"/>
      <c r="I3" s="2"/>
      <c r="J3" s="2"/>
      <c r="K3" s="2"/>
      <c r="L3" s="2"/>
      <c r="M3" s="2"/>
      <c r="N3" s="2"/>
      <c r="O3" s="2"/>
      <c r="P3" s="2"/>
      <c r="Q3" s="2"/>
      <c r="R3" s="2"/>
      <c r="S3" s="2"/>
      <c r="T3" s="2"/>
      <c r="U3" s="2"/>
      <c r="V3" s="2"/>
      <c r="W3" s="2"/>
      <c r="X3" s="2"/>
      <c r="Y3" s="2"/>
      <c r="Z3" s="2"/>
    </row>
    <row r="4" spans="1:26" ht="16.5" customHeight="1" x14ac:dyDescent="0.2">
      <c r="A4" s="3">
        <v>1</v>
      </c>
      <c r="B4" s="79"/>
      <c r="C4" s="79"/>
      <c r="D4" s="19" t="s">
        <v>10</v>
      </c>
      <c r="E4" s="20">
        <f>IF('Fiche éval gr 1 '!C7="NON",0,'Fiche éval gr 1 '!$D$36)</f>
        <v>12.5</v>
      </c>
      <c r="F4"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4" s="2"/>
      <c r="H4" s="2"/>
      <c r="I4" s="2"/>
      <c r="J4" s="2"/>
      <c r="K4" s="2"/>
      <c r="L4" s="2"/>
      <c r="M4" s="2"/>
      <c r="N4" s="2"/>
      <c r="O4" s="2"/>
      <c r="P4" s="2"/>
      <c r="Q4" s="2"/>
      <c r="R4" s="2"/>
      <c r="S4" s="2"/>
      <c r="T4" s="2"/>
      <c r="U4" s="2"/>
      <c r="V4" s="2"/>
      <c r="W4" s="2"/>
      <c r="X4" s="2"/>
      <c r="Y4" s="2"/>
      <c r="Z4" s="2"/>
    </row>
    <row r="5" spans="1:26" ht="17.25" customHeight="1" x14ac:dyDescent="0.2">
      <c r="A5" s="3">
        <v>2</v>
      </c>
      <c r="B5" s="79"/>
      <c r="C5" s="79"/>
      <c r="D5" s="19" t="s">
        <v>10</v>
      </c>
      <c r="E5" s="20">
        <f>IF('Fiche éval gr 1 '!C8="NON",0,'Fiche éval gr 1 '!$D$36)</f>
        <v>12.5</v>
      </c>
      <c r="F5"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5" s="2"/>
      <c r="H5" s="2"/>
      <c r="I5" s="2"/>
      <c r="J5" s="2"/>
      <c r="K5" s="2"/>
      <c r="L5" s="2"/>
      <c r="M5" s="2"/>
      <c r="N5" s="2"/>
      <c r="O5" s="2"/>
      <c r="P5" s="2"/>
      <c r="Q5" s="2"/>
      <c r="R5" s="2"/>
      <c r="S5" s="2"/>
      <c r="T5" s="2"/>
      <c r="U5" s="2"/>
      <c r="V5" s="2"/>
      <c r="W5" s="2"/>
      <c r="X5" s="2"/>
      <c r="Y5" s="2"/>
      <c r="Z5" s="2"/>
    </row>
    <row r="6" spans="1:26" ht="12.75" customHeight="1" x14ac:dyDescent="0.2">
      <c r="A6" s="3">
        <v>3</v>
      </c>
      <c r="B6" s="79"/>
      <c r="C6" s="79"/>
      <c r="D6" s="19" t="s">
        <v>10</v>
      </c>
      <c r="E6" s="20">
        <f>IF('Fiche éval gr 1 '!C9="NON",0,'Fiche éval gr 1 '!$D$36)</f>
        <v>12.5</v>
      </c>
      <c r="F6"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6" s="2"/>
      <c r="H6" s="2"/>
      <c r="I6" s="2"/>
      <c r="J6" s="2"/>
      <c r="K6" s="2"/>
      <c r="L6" s="2"/>
      <c r="M6" s="2"/>
      <c r="N6" s="2"/>
      <c r="O6" s="2"/>
      <c r="P6" s="2"/>
      <c r="Q6" s="2"/>
      <c r="R6" s="2"/>
      <c r="S6" s="2"/>
      <c r="T6" s="2"/>
      <c r="U6" s="2"/>
      <c r="V6" s="2"/>
      <c r="W6" s="2"/>
      <c r="X6" s="2"/>
      <c r="Y6" s="2"/>
      <c r="Z6" s="2"/>
    </row>
    <row r="7" spans="1:26" ht="17.25" customHeight="1" x14ac:dyDescent="0.2">
      <c r="A7" s="3">
        <v>4</v>
      </c>
      <c r="B7" s="79"/>
      <c r="C7" s="79"/>
      <c r="D7" s="19" t="s">
        <v>10</v>
      </c>
      <c r="E7" s="20">
        <f>IF('Fiche éval gr 1 '!C10="NON",0,'Fiche éval gr 1 '!$D$36)</f>
        <v>12.5</v>
      </c>
      <c r="F7"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7" s="2"/>
      <c r="H7" s="2"/>
      <c r="I7" s="2"/>
      <c r="J7" s="2"/>
      <c r="K7" s="2"/>
      <c r="L7" s="2"/>
      <c r="M7" s="2"/>
      <c r="N7" s="2"/>
      <c r="O7" s="2"/>
      <c r="P7" s="2"/>
      <c r="Q7" s="2"/>
      <c r="R7" s="2"/>
      <c r="S7" s="2"/>
      <c r="T7" s="2"/>
      <c r="U7" s="2"/>
      <c r="V7" s="2"/>
      <c r="W7" s="2"/>
      <c r="X7" s="2"/>
      <c r="Y7" s="2"/>
      <c r="Z7" s="2"/>
    </row>
    <row r="8" spans="1:26" ht="17" x14ac:dyDescent="0.2">
      <c r="A8" s="3">
        <v>5</v>
      </c>
      <c r="B8" s="79"/>
      <c r="C8" s="79"/>
      <c r="D8" s="19" t="s">
        <v>10</v>
      </c>
      <c r="E8" s="20">
        <f>IF('Fiche éval gr 1 '!C11="NON",0,'Fiche éval gr 1 '!$D$36)</f>
        <v>12.5</v>
      </c>
      <c r="F8"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8" s="2"/>
      <c r="H8" s="2"/>
      <c r="I8" s="2"/>
      <c r="J8" s="2"/>
      <c r="K8" s="2"/>
      <c r="L8" s="2"/>
      <c r="M8" s="2"/>
      <c r="N8" s="2"/>
      <c r="O8" s="2"/>
      <c r="P8" s="2"/>
      <c r="Q8" s="2"/>
      <c r="R8" s="2"/>
      <c r="S8" s="2"/>
      <c r="T8" s="2"/>
      <c r="U8" s="2"/>
      <c r="V8" s="2"/>
      <c r="W8" s="2"/>
      <c r="X8" s="2"/>
      <c r="Y8" s="2"/>
      <c r="Z8" s="2"/>
    </row>
    <row r="9" spans="1:26" ht="15.75" hidden="1" customHeight="1" x14ac:dyDescent="0.2">
      <c r="A9" s="3">
        <v>6</v>
      </c>
      <c r="B9" s="18"/>
      <c r="C9" s="18"/>
      <c r="D9" s="19">
        <v>1</v>
      </c>
      <c r="E9" s="20">
        <f>IF('Fiche éval gr 1 '!C12="NON",0,'Fiche éval gr 1 '!$D$36)</f>
        <v>12.5</v>
      </c>
      <c r="F9"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9" s="2"/>
      <c r="H9" s="2"/>
      <c r="I9" s="2"/>
      <c r="J9" s="2"/>
      <c r="K9" s="2"/>
      <c r="L9" s="2"/>
      <c r="M9" s="2"/>
      <c r="N9" s="2"/>
      <c r="O9" s="2"/>
      <c r="P9" s="2"/>
      <c r="Q9" s="2"/>
      <c r="R9" s="2"/>
      <c r="S9" s="2"/>
      <c r="T9" s="2"/>
      <c r="U9" s="2"/>
      <c r="V9" s="2"/>
      <c r="W9" s="2"/>
      <c r="X9" s="2"/>
      <c r="Y9" s="2"/>
      <c r="Z9" s="2"/>
    </row>
    <row r="10" spans="1:26" ht="15.75" hidden="1" customHeight="1" x14ac:dyDescent="0.2">
      <c r="A10" s="3">
        <v>7</v>
      </c>
      <c r="B10" s="18"/>
      <c r="C10" s="18"/>
      <c r="D10" s="19">
        <v>1</v>
      </c>
      <c r="E10" s="20">
        <f>IF('Fiche éval gr 1 '!C13="NON",0,'Fiche éval gr 1 '!$D$36)</f>
        <v>12.5</v>
      </c>
      <c r="F10"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10" s="2"/>
      <c r="H10" s="2"/>
      <c r="I10" s="2"/>
      <c r="J10" s="2"/>
      <c r="K10" s="2"/>
      <c r="L10" s="2"/>
      <c r="M10" s="2"/>
      <c r="N10" s="2"/>
      <c r="O10" s="2"/>
      <c r="P10" s="2"/>
      <c r="Q10" s="2"/>
      <c r="R10" s="2"/>
      <c r="S10" s="2"/>
      <c r="T10" s="2"/>
      <c r="U10" s="2"/>
      <c r="V10" s="2"/>
      <c r="W10" s="2"/>
      <c r="X10" s="2"/>
      <c r="Y10" s="2"/>
      <c r="Z10" s="2"/>
    </row>
    <row r="11" spans="1:26" ht="15.75" hidden="1" customHeight="1" x14ac:dyDescent="0.2">
      <c r="A11" s="3">
        <v>8</v>
      </c>
      <c r="B11" s="18"/>
      <c r="C11" s="18"/>
      <c r="D11" s="19">
        <v>1</v>
      </c>
      <c r="E11" s="20">
        <f>IF('Fiche éval gr 1 '!C14="NON",0,'Fiche éval gr 1 '!$D$36)</f>
        <v>12.5</v>
      </c>
      <c r="F11"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11" s="2"/>
      <c r="H11" s="2"/>
      <c r="I11" s="2"/>
      <c r="J11" s="2"/>
      <c r="K11" s="2"/>
      <c r="L11" s="2"/>
      <c r="M11" s="2"/>
      <c r="N11" s="2"/>
      <c r="O11" s="2"/>
      <c r="P11" s="2"/>
      <c r="Q11" s="2"/>
      <c r="R11" s="2"/>
      <c r="S11" s="2"/>
      <c r="T11" s="2"/>
      <c r="U11" s="2"/>
      <c r="V11" s="2"/>
      <c r="W11" s="2"/>
      <c r="X11" s="2"/>
      <c r="Y11" s="2"/>
      <c r="Z11" s="2"/>
    </row>
    <row r="12" spans="1:26" ht="15.75" hidden="1" customHeight="1" x14ac:dyDescent="0.2">
      <c r="A12" s="3">
        <v>9</v>
      </c>
      <c r="B12" s="18"/>
      <c r="C12" s="18"/>
      <c r="D12" s="19">
        <v>1</v>
      </c>
      <c r="E12" s="20">
        <f>IF('Fiche éval gr 1 '!C15="NON",0,'Fiche éval gr 1 '!$D$36)</f>
        <v>12.5</v>
      </c>
      <c r="F12"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12" s="2"/>
      <c r="H12" s="2"/>
      <c r="I12" s="2"/>
      <c r="J12" s="2"/>
      <c r="K12" s="2"/>
      <c r="L12" s="2"/>
      <c r="M12" s="2"/>
      <c r="N12" s="2"/>
      <c r="O12" s="2"/>
      <c r="P12" s="2"/>
      <c r="Q12" s="2"/>
      <c r="R12" s="2"/>
      <c r="S12" s="2"/>
      <c r="T12" s="2"/>
      <c r="U12" s="2"/>
      <c r="V12" s="2"/>
      <c r="W12" s="2"/>
      <c r="X12" s="2"/>
      <c r="Y12" s="2"/>
      <c r="Z12" s="2"/>
    </row>
    <row r="13" spans="1:26" ht="32" hidden="1" customHeight="1" x14ac:dyDescent="0.2">
      <c r="A13" s="3">
        <v>10</v>
      </c>
      <c r="B13" s="18"/>
      <c r="C13" s="18"/>
      <c r="D13" s="19">
        <v>1</v>
      </c>
      <c r="E13" s="20">
        <f>IF('Fiche éval gr 1 '!C16="NON",0,'Fiche éval gr 1 '!$D$36)</f>
        <v>12.5</v>
      </c>
      <c r="F13" s="21" t="str">
        <f>'Fiche éval gr 1 '!$B$39</f>
        <v xml:space="preserve">Louis Vuitton
Forces du groupe :
Bonne compréhension des outils comme le SEO et le CRM.
Effort pour identifier des technologies comme l’essayage virtuel ou le click and collect.
Présentation claire et structurée dans la forme orale.
Points à développer :
Commencer par une contextualisation forte sur l’expérience client en ligne avant d’entrer dans les outils techniques.
Lier chaque aspect (click and collect, CRM, etc.) à un impact mesurable sur le business.
Préparer des données chiffrées et des exemples concrets pour appuyer les arguments.
Apporter des réponses plus structurées et argumentées aux questions posées.
Feedback général :
Le groupe a montré une compréhension partielle de la problématique, mais la présentation manque de profondeur et de lien clair avec les objectifs business. En s’appuyant davantage sur des données et en structurant mieux l’approche, ils pourraient considérablement améliorer leur performance.
Questions posées et commentaires associés :
G2 : Est-ce que l’expérience client online a des axes d’amélioration ?
Réponse trop générale et sans exemple ou donnée sur les stocks et la disponibilité des produits.
G2 : Est-ce que le CRM est lié entre magasins et site ?
Une piste intéressante, mais la réponse manque de réflexion sur la manière dont ce lien pourrait fonctionner.
G3 : L’essayage virtuel, c’est pour un type de produit ou tous ?
Réponse peu précise, pas d’éléments pour confirmer la portée de l’outil.
G4 : Si un client va en magasin après une visite en ligne, les produits seront-ils disponibles ?
Question pertinente, mais réponse vague, sans démonstration de recherche.
 </v>
      </c>
      <c r="G13" s="2"/>
      <c r="H13" s="2"/>
      <c r="I13" s="2"/>
      <c r="J13" s="2"/>
      <c r="K13" s="2"/>
      <c r="L13" s="2"/>
      <c r="M13" s="2"/>
      <c r="N13" s="2"/>
      <c r="O13" s="2"/>
      <c r="P13" s="2"/>
      <c r="Q13" s="2"/>
      <c r="R13" s="2"/>
      <c r="S13" s="2"/>
      <c r="T13" s="2"/>
      <c r="U13" s="2"/>
      <c r="V13" s="2"/>
      <c r="W13" s="2"/>
      <c r="X13" s="2"/>
      <c r="Y13" s="2"/>
      <c r="Z13" s="2"/>
    </row>
    <row r="14" spans="1:26" ht="15.75" customHeight="1" x14ac:dyDescent="0.2">
      <c r="A14" s="3">
        <v>11</v>
      </c>
      <c r="B14" s="80"/>
      <c r="C14" s="80"/>
      <c r="D14" s="22">
        <v>2</v>
      </c>
      <c r="E14" s="23">
        <f>IF('Fiche éval gr 2  '!C7="NON",0,'Fiche éval gr 2  '!$D$36)</f>
        <v>13.5</v>
      </c>
      <c r="F14"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14" s="2"/>
      <c r="H14" s="2"/>
      <c r="I14" s="2"/>
      <c r="J14" s="2"/>
      <c r="K14" s="2"/>
      <c r="L14" s="2"/>
      <c r="M14" s="2"/>
      <c r="N14" s="2"/>
      <c r="O14" s="2"/>
      <c r="P14" s="2"/>
      <c r="Q14" s="2"/>
      <c r="R14" s="2"/>
      <c r="S14" s="2"/>
      <c r="T14" s="2"/>
      <c r="U14" s="2"/>
      <c r="V14" s="2"/>
      <c r="W14" s="2"/>
      <c r="X14" s="2"/>
      <c r="Y14" s="2"/>
      <c r="Z14" s="2"/>
    </row>
    <row r="15" spans="1:26" ht="15.75" customHeight="1" x14ac:dyDescent="0.2">
      <c r="A15" s="3">
        <v>12</v>
      </c>
      <c r="B15" s="80"/>
      <c r="C15" s="80"/>
      <c r="D15" s="22">
        <v>2</v>
      </c>
      <c r="E15" s="23">
        <f>IF('Fiche éval gr 2  '!C8="NON",0,'Fiche éval gr 2  '!$D$36)</f>
        <v>13.5</v>
      </c>
      <c r="F15"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15" s="2"/>
      <c r="H15" s="2"/>
      <c r="I15" s="2"/>
      <c r="J15" s="2"/>
      <c r="K15" s="2"/>
      <c r="L15" s="2"/>
      <c r="M15" s="2"/>
      <c r="N15" s="2"/>
      <c r="O15" s="2"/>
      <c r="P15" s="2"/>
      <c r="Q15" s="2"/>
      <c r="R15" s="2"/>
      <c r="S15" s="2"/>
      <c r="T15" s="2"/>
      <c r="U15" s="2"/>
      <c r="V15" s="2"/>
      <c r="W15" s="2"/>
      <c r="X15" s="2"/>
      <c r="Y15" s="2"/>
      <c r="Z15" s="2"/>
    </row>
    <row r="16" spans="1:26" ht="15.75" customHeight="1" x14ac:dyDescent="0.2">
      <c r="A16" s="3">
        <v>13</v>
      </c>
      <c r="B16" s="80"/>
      <c r="C16" s="80"/>
      <c r="D16" s="22">
        <v>2</v>
      </c>
      <c r="E16" s="23">
        <f>IF('Fiche éval gr 2  '!C9="NON",0,'Fiche éval gr 2  '!$D$36)</f>
        <v>13.5</v>
      </c>
      <c r="F16"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16" s="2"/>
      <c r="H16" s="2"/>
      <c r="I16" s="2"/>
      <c r="J16" s="2"/>
      <c r="K16" s="2"/>
      <c r="L16" s="2"/>
      <c r="M16" s="2"/>
      <c r="N16" s="2"/>
      <c r="O16" s="2"/>
      <c r="P16" s="2"/>
      <c r="Q16" s="2"/>
      <c r="R16" s="2"/>
      <c r="S16" s="2"/>
      <c r="T16" s="2"/>
      <c r="U16" s="2"/>
      <c r="V16" s="2"/>
      <c r="W16" s="2"/>
      <c r="X16" s="2"/>
      <c r="Y16" s="2"/>
      <c r="Z16" s="2"/>
    </row>
    <row r="17" spans="1:26" ht="15.75" customHeight="1" x14ac:dyDescent="0.2">
      <c r="A17" s="3">
        <v>14</v>
      </c>
      <c r="B17" s="80"/>
      <c r="C17" s="80"/>
      <c r="D17" s="22">
        <v>2</v>
      </c>
      <c r="E17" s="23">
        <f>IF('Fiche éval gr 2  '!C10="NON",0,'Fiche éval gr 2  '!$D$36)</f>
        <v>13.5</v>
      </c>
      <c r="F17"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17" s="2"/>
      <c r="H17" s="2"/>
      <c r="I17" s="2"/>
      <c r="J17" s="2"/>
      <c r="K17" s="2"/>
      <c r="L17" s="2"/>
      <c r="M17" s="2"/>
      <c r="N17" s="2"/>
      <c r="O17" s="2"/>
      <c r="P17" s="2"/>
      <c r="Q17" s="2"/>
      <c r="R17" s="2"/>
      <c r="S17" s="2"/>
      <c r="T17" s="2"/>
      <c r="U17" s="2"/>
      <c r="V17" s="2"/>
      <c r="W17" s="2"/>
      <c r="X17" s="2"/>
      <c r="Y17" s="2"/>
      <c r="Z17" s="2"/>
    </row>
    <row r="18" spans="1:26" ht="15.75" hidden="1" customHeight="1" x14ac:dyDescent="0.2">
      <c r="A18" s="3">
        <v>15</v>
      </c>
      <c r="B18" s="10"/>
      <c r="C18" s="10"/>
      <c r="D18" s="22">
        <v>2</v>
      </c>
      <c r="E18" s="23">
        <f>IF('Fiche éval gr 2  '!C11="NON",0,'Fiche éval gr 2  '!$D$36)</f>
        <v>13.5</v>
      </c>
      <c r="F18"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18" s="2"/>
      <c r="H18" s="2"/>
      <c r="I18" s="2"/>
      <c r="J18" s="2"/>
      <c r="K18" s="2"/>
      <c r="L18" s="2"/>
      <c r="M18" s="2"/>
      <c r="N18" s="2"/>
      <c r="O18" s="2"/>
      <c r="P18" s="2"/>
      <c r="Q18" s="2"/>
      <c r="R18" s="2"/>
      <c r="S18" s="2"/>
      <c r="T18" s="2"/>
      <c r="U18" s="2"/>
      <c r="V18" s="2"/>
      <c r="W18" s="2"/>
      <c r="X18" s="2"/>
      <c r="Y18" s="2"/>
      <c r="Z18" s="2"/>
    </row>
    <row r="19" spans="1:26" ht="15.75" hidden="1" customHeight="1" x14ac:dyDescent="0.2">
      <c r="A19" s="3">
        <v>16</v>
      </c>
      <c r="B19" s="10"/>
      <c r="C19" s="10"/>
      <c r="D19" s="22">
        <v>2</v>
      </c>
      <c r="E19" s="23">
        <f>IF('Fiche éval gr 2  '!C12="NON",0,'Fiche éval gr 2  '!$D$36)</f>
        <v>13.5</v>
      </c>
      <c r="F19"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19" s="2"/>
      <c r="H19" s="2"/>
      <c r="I19" s="2"/>
      <c r="J19" s="2"/>
      <c r="K19" s="2"/>
      <c r="L19" s="2"/>
      <c r="M19" s="2"/>
      <c r="N19" s="2"/>
      <c r="O19" s="2"/>
      <c r="P19" s="2"/>
      <c r="Q19" s="2"/>
      <c r="R19" s="2"/>
      <c r="S19" s="2"/>
      <c r="T19" s="2"/>
      <c r="U19" s="2"/>
      <c r="V19" s="2"/>
      <c r="W19" s="2"/>
      <c r="X19" s="2"/>
      <c r="Y19" s="2"/>
      <c r="Z19" s="2"/>
    </row>
    <row r="20" spans="1:26" ht="15.75" hidden="1" customHeight="1" x14ac:dyDescent="0.2">
      <c r="A20" s="3">
        <v>17</v>
      </c>
      <c r="B20" s="10"/>
      <c r="C20" s="10"/>
      <c r="D20" s="22">
        <v>2</v>
      </c>
      <c r="E20" s="23">
        <f>IF('Fiche éval gr 2  '!C13="NON",0,'Fiche éval gr 2  '!$D$36)</f>
        <v>13.5</v>
      </c>
      <c r="F20"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20" s="2"/>
      <c r="H20" s="2"/>
      <c r="I20" s="2"/>
      <c r="J20" s="2"/>
      <c r="K20" s="2"/>
      <c r="L20" s="2"/>
      <c r="M20" s="2"/>
      <c r="N20" s="2"/>
      <c r="O20" s="2"/>
      <c r="P20" s="2"/>
      <c r="Q20" s="2"/>
      <c r="R20" s="2"/>
      <c r="S20" s="2"/>
      <c r="T20" s="2"/>
      <c r="U20" s="2"/>
      <c r="V20" s="2"/>
      <c r="W20" s="2"/>
      <c r="X20" s="2"/>
      <c r="Y20" s="2"/>
      <c r="Z20" s="2"/>
    </row>
    <row r="21" spans="1:26" ht="15.75" hidden="1" customHeight="1" x14ac:dyDescent="0.2">
      <c r="A21" s="3">
        <v>18</v>
      </c>
      <c r="B21" s="10"/>
      <c r="C21" s="10"/>
      <c r="D21" s="22">
        <v>2</v>
      </c>
      <c r="E21" s="23">
        <f>IF('Fiche éval gr 2  '!C14="NON",0,'Fiche éval gr 2  '!$D$36)</f>
        <v>13.5</v>
      </c>
      <c r="F21"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21" s="2"/>
      <c r="H21" s="2"/>
      <c r="I21" s="2"/>
      <c r="J21" s="2"/>
      <c r="K21" s="2"/>
      <c r="L21" s="2"/>
      <c r="M21" s="2"/>
      <c r="N21" s="2"/>
      <c r="O21" s="2"/>
      <c r="P21" s="2"/>
      <c r="Q21" s="2"/>
      <c r="R21" s="2"/>
      <c r="S21" s="2"/>
      <c r="T21" s="2"/>
      <c r="U21" s="2"/>
      <c r="V21" s="2"/>
      <c r="W21" s="2"/>
      <c r="X21" s="2"/>
      <c r="Y21" s="2"/>
      <c r="Z21" s="2"/>
    </row>
    <row r="22" spans="1:26" ht="15.75" hidden="1" customHeight="1" x14ac:dyDescent="0.2">
      <c r="A22" s="3">
        <v>19</v>
      </c>
      <c r="B22" s="10"/>
      <c r="C22" s="10"/>
      <c r="D22" s="22">
        <v>2</v>
      </c>
      <c r="E22" s="23">
        <f>IF('Fiche éval gr 2  '!C15="NON",0,'Fiche éval gr 2  '!$D$36)</f>
        <v>13.5</v>
      </c>
      <c r="F22"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22" s="2"/>
      <c r="H22" s="2"/>
      <c r="I22" s="2"/>
      <c r="J22" s="2"/>
      <c r="K22" s="2"/>
      <c r="L22" s="2"/>
      <c r="M22" s="2"/>
      <c r="N22" s="2"/>
      <c r="O22" s="2"/>
      <c r="P22" s="2"/>
      <c r="Q22" s="2"/>
      <c r="R22" s="2"/>
      <c r="S22" s="2"/>
      <c r="T22" s="2"/>
      <c r="U22" s="2"/>
      <c r="V22" s="2"/>
      <c r="W22" s="2"/>
      <c r="X22" s="2"/>
      <c r="Y22" s="2"/>
      <c r="Z22" s="2"/>
    </row>
    <row r="23" spans="1:26" ht="15.75" hidden="1" customHeight="1" x14ac:dyDescent="0.2">
      <c r="A23" s="3">
        <v>20</v>
      </c>
      <c r="B23" s="10"/>
      <c r="C23" s="10"/>
      <c r="D23" s="22">
        <v>2</v>
      </c>
      <c r="E23" s="23">
        <f>IF('Fiche éval gr 2  '!C16="NON",0,'Fiche éval gr 2  '!$D$36)</f>
        <v>13.5</v>
      </c>
      <c r="F23" s="24" t="str">
        <f>'Fiche éval gr 2  '!$B$39</f>
        <v xml:space="preserve">Diptyque
Forces du groupe :
Présentation visuellement soignée et fluide, presque sans lecture.
Bonne capacité à repérer les failles, comme la lenteur du site ou le nombre d’abonnés sur Instagram.
Effort notable pour couvrir divers aspects de la marque.
Points à développer :
Introduction : Éviter une présentation trop scolaire pour se concentrer immédiatement sur la problématique centrale du pitch.
Analyse critique : Ajouter des données chiffrées et des études pour appuyer les constats, par exemple sur l’impact des temps de chargement ou l’importance des abonnés Instagram pour les ventes.
Stratégie et outils : Intégrer des réflexions sur des outils ou des partenariats pour démontrer une approche stratégique plus structurée.
Réponses aux questions : Préparer des argumentations solides et basées sur des recherches ou des exemples pour répondre efficacement.
Feedback général :
Le groupe a présenté un travail fluide et agréable à suivre, mais le contenu manque de profondeur et d’arguments chiffrés pour étayer leurs constats. Une meilleure contextualisation des constats et une réflexion plus stratégique auraient renforcé leur présentation.
Questions posées et commentaires associés :
G1 : Pourquoi avez-vous mis en avant les aspects négatifs de la marque ?
Réponse donnée, mais sans backup ni argumentation claire pour justifier le choix.
G1 : Vous n’avez pas parlé de partenariat, pourquoi ?
Question importante, réponse insuffisante, ce qui montre une omission dans leur réflexion stratégique.
G3 : Quels sont les outils utilisés par la marque ?
Réponse générale, sans exemple précis ni démonstration de recherche sur les outils technologiques ou CRM utilisés par Diptyque.
</v>
      </c>
      <c r="G23" s="2"/>
      <c r="H23" s="2"/>
      <c r="I23" s="2"/>
      <c r="J23" s="2"/>
      <c r="K23" s="2"/>
      <c r="L23" s="2"/>
      <c r="M23" s="2"/>
      <c r="N23" s="2"/>
      <c r="O23" s="2"/>
      <c r="P23" s="2"/>
      <c r="Q23" s="2"/>
      <c r="R23" s="2"/>
      <c r="S23" s="2"/>
      <c r="T23" s="2"/>
      <c r="U23" s="2"/>
      <c r="V23" s="2"/>
      <c r="W23" s="2"/>
      <c r="X23" s="2"/>
      <c r="Y23" s="2"/>
      <c r="Z23" s="2"/>
    </row>
    <row r="24" spans="1:26" ht="15.75" customHeight="1" x14ac:dyDescent="0.2">
      <c r="A24" s="3">
        <v>21</v>
      </c>
      <c r="B24" s="79"/>
      <c r="C24" s="79"/>
      <c r="D24" s="19">
        <v>3</v>
      </c>
      <c r="E24" s="20">
        <f>IF('Fiche éval gr 3 '!C7="NON",0,'Fiche éval gr 3 '!$D$36)</f>
        <v>15.5</v>
      </c>
      <c r="F24"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24" s="2"/>
      <c r="H24" s="2"/>
      <c r="I24" s="2"/>
      <c r="J24" s="2"/>
      <c r="K24" s="2"/>
      <c r="L24" s="2"/>
      <c r="M24" s="2"/>
      <c r="N24" s="2"/>
      <c r="O24" s="2"/>
      <c r="P24" s="2"/>
      <c r="Q24" s="2"/>
      <c r="R24" s="2"/>
      <c r="S24" s="2"/>
      <c r="T24" s="2"/>
      <c r="U24" s="2"/>
      <c r="V24" s="2"/>
      <c r="W24" s="2"/>
      <c r="X24" s="2"/>
      <c r="Y24" s="2"/>
      <c r="Z24" s="2"/>
    </row>
    <row r="25" spans="1:26" ht="15.75" customHeight="1" x14ac:dyDescent="0.2">
      <c r="A25" s="3">
        <v>22</v>
      </c>
      <c r="B25" s="79"/>
      <c r="C25" s="79"/>
      <c r="D25" s="19">
        <v>3</v>
      </c>
      <c r="E25" s="20">
        <f>IF('Fiche éval gr 3 '!C8="NON",0,'Fiche éval gr 3 '!$D$36)</f>
        <v>15.5</v>
      </c>
      <c r="F25"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25" s="2"/>
      <c r="H25" s="2"/>
      <c r="I25" s="2"/>
      <c r="J25" s="2"/>
      <c r="K25" s="2"/>
      <c r="L25" s="2"/>
      <c r="M25" s="2"/>
      <c r="N25" s="2"/>
      <c r="O25" s="2"/>
      <c r="P25" s="2"/>
      <c r="Q25" s="2"/>
      <c r="R25" s="2"/>
      <c r="S25" s="2"/>
      <c r="T25" s="2"/>
      <c r="U25" s="2"/>
      <c r="V25" s="2"/>
      <c r="W25" s="2"/>
      <c r="X25" s="2"/>
      <c r="Y25" s="2"/>
      <c r="Z25" s="2"/>
    </row>
    <row r="26" spans="1:26" ht="15.75" customHeight="1" x14ac:dyDescent="0.2">
      <c r="A26" s="3">
        <v>23</v>
      </c>
      <c r="B26" s="79"/>
      <c r="C26" s="79"/>
      <c r="D26" s="19">
        <v>3</v>
      </c>
      <c r="E26" s="20">
        <f>IF('Fiche éval gr 3 '!C9="NON",0,'Fiche éval gr 3 '!$D$36)</f>
        <v>15.5</v>
      </c>
      <c r="F26"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26" s="2"/>
      <c r="H26" s="2"/>
      <c r="I26" s="2"/>
      <c r="J26" s="2"/>
      <c r="K26" s="2"/>
      <c r="L26" s="2"/>
      <c r="M26" s="2"/>
      <c r="N26" s="2"/>
      <c r="O26" s="2"/>
      <c r="P26" s="2"/>
      <c r="Q26" s="2"/>
      <c r="R26" s="2"/>
      <c r="S26" s="2"/>
      <c r="T26" s="2"/>
      <c r="U26" s="2"/>
      <c r="V26" s="2"/>
      <c r="W26" s="2"/>
      <c r="X26" s="2"/>
      <c r="Y26" s="2"/>
      <c r="Z26" s="2"/>
    </row>
    <row r="27" spans="1:26" ht="15.75" customHeight="1" x14ac:dyDescent="0.2">
      <c r="A27" s="3">
        <v>24</v>
      </c>
      <c r="B27" s="79"/>
      <c r="C27" s="79"/>
      <c r="D27" s="19">
        <v>3</v>
      </c>
      <c r="E27" s="20">
        <f>IF('Fiche éval gr 3 '!C10="NON",0,'Fiche éval gr 3 '!$D$36)</f>
        <v>15.5</v>
      </c>
      <c r="F27"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27" s="2"/>
      <c r="H27" s="2"/>
      <c r="I27" s="2"/>
      <c r="J27" s="2"/>
      <c r="K27" s="2"/>
      <c r="L27" s="2"/>
      <c r="M27" s="2"/>
      <c r="N27" s="2"/>
      <c r="O27" s="2"/>
      <c r="P27" s="2"/>
      <c r="Q27" s="2"/>
      <c r="R27" s="2"/>
      <c r="S27" s="2"/>
      <c r="T27" s="2"/>
      <c r="U27" s="2"/>
      <c r="V27" s="2"/>
      <c r="W27" s="2"/>
      <c r="X27" s="2"/>
      <c r="Y27" s="2"/>
      <c r="Z27" s="2"/>
    </row>
    <row r="28" spans="1:26" ht="15.75" customHeight="1" x14ac:dyDescent="0.2">
      <c r="A28" s="3">
        <v>25</v>
      </c>
      <c r="B28" s="79"/>
      <c r="C28" s="79"/>
      <c r="D28" s="19">
        <v>3</v>
      </c>
      <c r="E28" s="20">
        <f>IF('Fiche éval gr 3 '!C11="NON",0,'Fiche éval gr 3 '!$D$36)</f>
        <v>15.5</v>
      </c>
      <c r="F28"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28" s="2"/>
      <c r="H28" s="2"/>
      <c r="I28" s="2"/>
      <c r="J28" s="2"/>
      <c r="K28" s="2"/>
      <c r="L28" s="2"/>
      <c r="M28" s="2"/>
      <c r="N28" s="2"/>
      <c r="O28" s="2"/>
      <c r="P28" s="2"/>
      <c r="Q28" s="2"/>
      <c r="R28" s="2"/>
      <c r="S28" s="2"/>
      <c r="T28" s="2"/>
      <c r="U28" s="2"/>
      <c r="V28" s="2"/>
      <c r="W28" s="2"/>
      <c r="X28" s="2"/>
      <c r="Y28" s="2"/>
      <c r="Z28" s="2"/>
    </row>
    <row r="29" spans="1:26" ht="15.75" hidden="1" customHeight="1" x14ac:dyDescent="0.2">
      <c r="A29" s="3">
        <v>26</v>
      </c>
      <c r="B29" s="18"/>
      <c r="C29" s="18"/>
      <c r="D29" s="19">
        <v>3</v>
      </c>
      <c r="E29" s="20">
        <f>IF('Fiche éval gr 3 '!C12="NON",0,'Fiche éval gr 3 '!$D$36)</f>
        <v>15.5</v>
      </c>
      <c r="F29"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29" s="2"/>
      <c r="H29" s="2"/>
      <c r="I29" s="2"/>
      <c r="J29" s="2"/>
      <c r="K29" s="2"/>
      <c r="L29" s="2"/>
      <c r="M29" s="2"/>
      <c r="N29" s="2"/>
      <c r="O29" s="2"/>
      <c r="P29" s="2"/>
      <c r="Q29" s="2"/>
      <c r="R29" s="2"/>
      <c r="S29" s="2"/>
      <c r="T29" s="2"/>
      <c r="U29" s="2"/>
      <c r="V29" s="2"/>
      <c r="W29" s="2"/>
      <c r="X29" s="2"/>
      <c r="Y29" s="2"/>
      <c r="Z29" s="2"/>
    </row>
    <row r="30" spans="1:26" ht="15.75" hidden="1" customHeight="1" x14ac:dyDescent="0.2">
      <c r="A30" s="3">
        <v>27</v>
      </c>
      <c r="B30" s="18"/>
      <c r="C30" s="18"/>
      <c r="D30" s="19">
        <v>3</v>
      </c>
      <c r="E30" s="20">
        <f>IF('Fiche éval gr 3 '!C13="NON",0,'Fiche éval gr 3 '!$D$36)</f>
        <v>15.5</v>
      </c>
      <c r="F30"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30" s="2"/>
      <c r="H30" s="2"/>
      <c r="I30" s="2"/>
      <c r="J30" s="2"/>
      <c r="K30" s="2"/>
      <c r="L30" s="2"/>
      <c r="M30" s="2"/>
      <c r="N30" s="2"/>
      <c r="O30" s="2"/>
      <c r="P30" s="2"/>
      <c r="Q30" s="2"/>
      <c r="R30" s="2"/>
      <c r="S30" s="2"/>
      <c r="T30" s="2"/>
      <c r="U30" s="2"/>
      <c r="V30" s="2"/>
      <c r="W30" s="2"/>
      <c r="X30" s="2"/>
      <c r="Y30" s="2"/>
      <c r="Z30" s="2"/>
    </row>
    <row r="31" spans="1:26" ht="15.75" hidden="1" customHeight="1" x14ac:dyDescent="0.2">
      <c r="A31" s="3">
        <v>28</v>
      </c>
      <c r="B31" s="18"/>
      <c r="C31" s="18"/>
      <c r="D31" s="19">
        <v>3</v>
      </c>
      <c r="E31" s="20">
        <f>IF('Fiche éval gr 3 '!C14="NON",0,'Fiche éval gr 3 '!$D$36)</f>
        <v>15.5</v>
      </c>
      <c r="F31"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31" s="2"/>
      <c r="H31" s="2"/>
      <c r="I31" s="2"/>
      <c r="J31" s="2"/>
      <c r="K31" s="2"/>
      <c r="L31" s="2"/>
      <c r="M31" s="2"/>
      <c r="N31" s="2"/>
      <c r="O31" s="2"/>
      <c r="P31" s="2"/>
      <c r="Q31" s="2"/>
      <c r="R31" s="2"/>
      <c r="S31" s="2"/>
      <c r="T31" s="2"/>
      <c r="U31" s="2"/>
      <c r="V31" s="2"/>
      <c r="W31" s="2"/>
      <c r="X31" s="2"/>
      <c r="Y31" s="2"/>
      <c r="Z31" s="2"/>
    </row>
    <row r="32" spans="1:26" ht="15.75" hidden="1" customHeight="1" x14ac:dyDescent="0.2">
      <c r="A32" s="3">
        <v>29</v>
      </c>
      <c r="B32" s="18"/>
      <c r="C32" s="18"/>
      <c r="D32" s="19">
        <v>3</v>
      </c>
      <c r="E32" s="20">
        <f>IF('Fiche éval gr 3 '!C15="NON",0,'Fiche éval gr 3 '!$D$36)</f>
        <v>15.5</v>
      </c>
      <c r="F32"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32" s="2"/>
      <c r="H32" s="2"/>
      <c r="I32" s="2"/>
      <c r="J32" s="2"/>
      <c r="K32" s="2"/>
      <c r="L32" s="2"/>
      <c r="M32" s="2"/>
      <c r="N32" s="2"/>
      <c r="O32" s="2"/>
      <c r="P32" s="2"/>
      <c r="Q32" s="2"/>
      <c r="R32" s="2"/>
      <c r="S32" s="2"/>
      <c r="T32" s="2"/>
      <c r="U32" s="2"/>
      <c r="V32" s="2"/>
      <c r="W32" s="2"/>
      <c r="X32" s="2"/>
      <c r="Y32" s="2"/>
      <c r="Z32" s="2"/>
    </row>
    <row r="33" spans="1:26" ht="15.75" hidden="1" customHeight="1" x14ac:dyDescent="0.2">
      <c r="A33" s="3">
        <v>30</v>
      </c>
      <c r="B33" s="18"/>
      <c r="C33" s="18"/>
      <c r="D33" s="19">
        <v>3</v>
      </c>
      <c r="E33" s="20">
        <f>IF('Fiche éval gr 3 '!C16="NON",0,'Fiche éval gr 3 '!$D$36)</f>
        <v>15.5</v>
      </c>
      <c r="F33" s="21" t="str">
        <f>'Fiche éval gr 3 '!$B$39</f>
        <v>Cartier
Forces du groupe :
Présentation fluide, dynamique et visuellement attractive.
Bonne introduction avec des exemples concrets et pertinents (visite du site, omnicanalité).
Réponses solides et argumentées, notamment sur des sujets comme l’IA et les axes d’amélioration.
Points à développer :
Lien avec le business : Renforcer les exemples pratiques avec des données chiffrées pour démontrer l’impact réel des stratégies sur les résultats de la marque.
Gestion du temps : Respecter le temps alloué pour garantir une présentation complète et éviter une conclusion précipitée.
Omnicanalité : Approfondir ce sujet en montrant concrètement comment il améliore l’expérience client et les résultats business.
Analyse critique : Développer davantage les points évoqués comme l’essayage virtuel ou le temps passé sur le site pour mieux démontrer leur pertinence.
Feedback général :
Le groupe a proposé une présentation engageante et visuellement attrayante, avec de bonnes idées stratégiques. Cependant, l’analyse manque de profondeur et de données chiffrées pour appuyer les constats. Le dépassement du temps et une conclusion abrupte sur l’omnicanalité laissent une impression d’incomplétude. En structurant mieux la présentation et en approfondissant les points clés, le groupe pourrait atteindre un excellent niveau.
Questions posées et commentaires associés :
G1 : Est-ce que, avec les stratégies évoquées, pensez-vous que Cartier essaye d’attirer une nouvelle clientèle ?
Réponse donnée, mais manque de données ou d’exemples précis pour appuyer l’argument.
G2 : Si vous aviez 1 seule chose à améliorer, cela serait quoi ?
Réponse pertinente (temps de chargement du site), bien expliquée.
G4 : Est-ce qu’ils ont déjà mis en place l’IA pour remplacer le conseiller ?
Réponse claire et bien argumentée, montrant une réflexion solide.</v>
      </c>
      <c r="G33" s="2"/>
      <c r="H33" s="2"/>
      <c r="I33" s="2"/>
      <c r="J33" s="2"/>
      <c r="K33" s="2"/>
      <c r="L33" s="2"/>
      <c r="M33" s="2"/>
      <c r="N33" s="2"/>
      <c r="O33" s="2"/>
      <c r="P33" s="2"/>
      <c r="Q33" s="2"/>
      <c r="R33" s="2"/>
      <c r="S33" s="2"/>
      <c r="T33" s="2"/>
      <c r="U33" s="2"/>
      <c r="V33" s="2"/>
      <c r="W33" s="2"/>
      <c r="X33" s="2"/>
      <c r="Y33" s="2"/>
      <c r="Z33" s="2"/>
    </row>
    <row r="34" spans="1:26" ht="15.75" customHeight="1" x14ac:dyDescent="0.2">
      <c r="A34" s="3">
        <v>31</v>
      </c>
      <c r="B34" s="80"/>
      <c r="C34" s="80"/>
      <c r="D34" s="22">
        <v>4</v>
      </c>
      <c r="E34" s="23">
        <f>IF('Fiche éval gr 4 '!C7="NON",0,'Fiche éval gr 4 '!$D$36)</f>
        <v>10</v>
      </c>
      <c r="F34"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34" s="2"/>
      <c r="H34" s="2"/>
      <c r="I34" s="2"/>
      <c r="J34" s="2"/>
      <c r="K34" s="2"/>
      <c r="L34" s="2"/>
      <c r="M34" s="2"/>
      <c r="N34" s="2"/>
      <c r="O34" s="2"/>
      <c r="P34" s="2"/>
      <c r="Q34" s="2"/>
      <c r="R34" s="2"/>
      <c r="S34" s="2"/>
      <c r="T34" s="2"/>
      <c r="U34" s="2"/>
      <c r="V34" s="2"/>
      <c r="W34" s="2"/>
      <c r="X34" s="2"/>
      <c r="Y34" s="2"/>
      <c r="Z34" s="2"/>
    </row>
    <row r="35" spans="1:26" ht="15.75" customHeight="1" x14ac:dyDescent="0.2">
      <c r="A35" s="3">
        <v>32</v>
      </c>
      <c r="B35" s="80"/>
      <c r="C35" s="80"/>
      <c r="D35" s="22">
        <v>4</v>
      </c>
      <c r="E35" s="23">
        <f>IF('Fiche éval gr 4 '!C8="NON",0,'Fiche éval gr 4 '!$D$36)</f>
        <v>10</v>
      </c>
      <c r="F35"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35" s="2"/>
      <c r="H35" s="2"/>
      <c r="I35" s="2"/>
      <c r="J35" s="2"/>
      <c r="K35" s="2"/>
      <c r="L35" s="2"/>
      <c r="M35" s="2"/>
      <c r="N35" s="2"/>
      <c r="O35" s="2"/>
      <c r="P35" s="2"/>
      <c r="Q35" s="2"/>
      <c r="R35" s="2"/>
      <c r="S35" s="2"/>
      <c r="T35" s="2"/>
      <c r="U35" s="2"/>
      <c r="V35" s="2"/>
      <c r="W35" s="2"/>
      <c r="X35" s="2"/>
      <c r="Y35" s="2"/>
      <c r="Z35" s="2"/>
    </row>
    <row r="36" spans="1:26" ht="15.75" customHeight="1" x14ac:dyDescent="0.2">
      <c r="A36" s="3">
        <v>33</v>
      </c>
      <c r="B36" s="80"/>
      <c r="C36" s="80"/>
      <c r="D36" s="22">
        <v>4</v>
      </c>
      <c r="E36" s="23">
        <f>IF('Fiche éval gr 4 '!C9="NON",0,'Fiche éval gr 4 '!$D$36)</f>
        <v>10</v>
      </c>
      <c r="F36"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36" s="2"/>
      <c r="H36" s="2"/>
      <c r="I36" s="2"/>
      <c r="J36" s="2"/>
      <c r="K36" s="2"/>
      <c r="L36" s="2"/>
      <c r="M36" s="2"/>
      <c r="N36" s="2"/>
      <c r="O36" s="2"/>
      <c r="P36" s="2"/>
      <c r="Q36" s="2"/>
      <c r="R36" s="2"/>
      <c r="S36" s="2"/>
      <c r="T36" s="2"/>
      <c r="U36" s="2"/>
      <c r="V36" s="2"/>
      <c r="W36" s="2"/>
      <c r="X36" s="2"/>
      <c r="Y36" s="2"/>
      <c r="Z36" s="2"/>
    </row>
    <row r="37" spans="1:26" ht="15.75" customHeight="1" x14ac:dyDescent="0.2">
      <c r="A37" s="3">
        <v>34</v>
      </c>
      <c r="B37" s="80"/>
      <c r="C37" s="80"/>
      <c r="D37" s="22">
        <v>4</v>
      </c>
      <c r="E37" s="23">
        <f>IF('Fiche éval gr 4 '!C10="NON",0,'Fiche éval gr 4 '!$D$36)</f>
        <v>10</v>
      </c>
      <c r="F37"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37" s="2"/>
      <c r="H37" s="2"/>
      <c r="I37" s="2"/>
      <c r="J37" s="2"/>
      <c r="K37" s="2"/>
      <c r="L37" s="2"/>
      <c r="M37" s="2"/>
      <c r="N37" s="2"/>
      <c r="O37" s="2"/>
      <c r="P37" s="2"/>
      <c r="Q37" s="2"/>
      <c r="R37" s="2"/>
      <c r="S37" s="2"/>
      <c r="T37" s="2"/>
      <c r="U37" s="2"/>
      <c r="V37" s="2"/>
      <c r="W37" s="2"/>
      <c r="X37" s="2"/>
      <c r="Y37" s="2"/>
      <c r="Z37" s="2"/>
    </row>
    <row r="38" spans="1:26" ht="15.75" customHeight="1" x14ac:dyDescent="0.2">
      <c r="A38" s="3">
        <v>35</v>
      </c>
      <c r="B38" s="80"/>
      <c r="C38" s="80"/>
      <c r="D38" s="22">
        <v>4</v>
      </c>
      <c r="E38" s="23">
        <f>IF('Fiche éval gr 4 '!C11="NON",0,'Fiche éval gr 4 '!$D$36)</f>
        <v>10</v>
      </c>
      <c r="F38"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38" s="2"/>
      <c r="H38" s="2"/>
      <c r="I38" s="2"/>
      <c r="J38" s="2"/>
      <c r="K38" s="2"/>
      <c r="L38" s="2"/>
      <c r="M38" s="2"/>
      <c r="N38" s="2"/>
      <c r="O38" s="2"/>
      <c r="P38" s="2"/>
      <c r="Q38" s="2"/>
      <c r="R38" s="2"/>
      <c r="S38" s="2"/>
      <c r="T38" s="2"/>
      <c r="U38" s="2"/>
      <c r="V38" s="2"/>
      <c r="W38" s="2"/>
      <c r="X38" s="2"/>
      <c r="Y38" s="2"/>
      <c r="Z38" s="2"/>
    </row>
    <row r="39" spans="1:26" ht="15.75" hidden="1" customHeight="1" x14ac:dyDescent="0.2">
      <c r="A39" s="3">
        <v>36</v>
      </c>
      <c r="B39" s="10"/>
      <c r="C39" s="10"/>
      <c r="D39" s="22">
        <v>4</v>
      </c>
      <c r="E39" s="23">
        <f>IF('Fiche éval gr 4 '!C12="NON",0,'Fiche éval gr 4 '!$D$36)</f>
        <v>10</v>
      </c>
      <c r="F39"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39" s="2"/>
      <c r="H39" s="2"/>
      <c r="I39" s="2"/>
      <c r="J39" s="2"/>
      <c r="K39" s="2"/>
      <c r="L39" s="2"/>
      <c r="M39" s="2"/>
      <c r="N39" s="2"/>
      <c r="O39" s="2"/>
      <c r="P39" s="2"/>
      <c r="Q39" s="2"/>
      <c r="R39" s="2"/>
      <c r="S39" s="2"/>
      <c r="T39" s="2"/>
      <c r="U39" s="2"/>
      <c r="V39" s="2"/>
      <c r="W39" s="2"/>
      <c r="X39" s="2"/>
      <c r="Y39" s="2"/>
      <c r="Z39" s="2"/>
    </row>
    <row r="40" spans="1:26" ht="15.75" hidden="1" customHeight="1" x14ac:dyDescent="0.2">
      <c r="A40" s="3">
        <v>37</v>
      </c>
      <c r="B40" s="10"/>
      <c r="C40" s="11"/>
      <c r="D40" s="22">
        <v>4</v>
      </c>
      <c r="E40" s="23">
        <f>IF('Fiche éval gr 4 '!C13="NON",0,'Fiche éval gr 4 '!$D$36)</f>
        <v>10</v>
      </c>
      <c r="F40"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40" s="2"/>
      <c r="H40" s="2"/>
      <c r="I40" s="2"/>
      <c r="J40" s="2"/>
      <c r="K40" s="2"/>
      <c r="L40" s="2"/>
      <c r="M40" s="2"/>
      <c r="N40" s="2"/>
      <c r="O40" s="2"/>
      <c r="P40" s="2"/>
      <c r="Q40" s="2"/>
      <c r="R40" s="2"/>
      <c r="S40" s="2"/>
      <c r="T40" s="2"/>
      <c r="U40" s="2"/>
      <c r="V40" s="2"/>
      <c r="W40" s="2"/>
      <c r="X40" s="2"/>
      <c r="Y40" s="2"/>
      <c r="Z40" s="2"/>
    </row>
    <row r="41" spans="1:26" ht="15.75" hidden="1" customHeight="1" x14ac:dyDescent="0.2">
      <c r="A41" s="3">
        <v>38</v>
      </c>
      <c r="B41" s="10"/>
      <c r="C41" s="11"/>
      <c r="D41" s="22">
        <v>4</v>
      </c>
      <c r="E41" s="23">
        <f>IF('Fiche éval gr 4 '!C14="NON",0,'Fiche éval gr 4 '!$D$36)</f>
        <v>10</v>
      </c>
      <c r="F41"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41" s="2"/>
      <c r="H41" s="2"/>
      <c r="I41" s="2"/>
      <c r="J41" s="2"/>
      <c r="K41" s="2"/>
      <c r="L41" s="2"/>
      <c r="M41" s="2"/>
      <c r="N41" s="2"/>
      <c r="O41" s="2"/>
      <c r="P41" s="2"/>
      <c r="Q41" s="2"/>
      <c r="R41" s="2"/>
      <c r="S41" s="2"/>
      <c r="T41" s="2"/>
      <c r="U41" s="2"/>
      <c r="V41" s="2"/>
      <c r="W41" s="2"/>
      <c r="X41" s="2"/>
      <c r="Y41" s="2"/>
      <c r="Z41" s="2"/>
    </row>
    <row r="42" spans="1:26" ht="15.75" hidden="1" customHeight="1" x14ac:dyDescent="0.2">
      <c r="A42" s="3">
        <v>39</v>
      </c>
      <c r="B42" s="10"/>
      <c r="C42" s="11"/>
      <c r="D42" s="22">
        <v>4</v>
      </c>
      <c r="E42" s="23">
        <f>IF('Fiche éval gr 4 '!C15="NON",0,'Fiche éval gr 4 '!$D$36)</f>
        <v>10</v>
      </c>
      <c r="F42"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42" s="2"/>
      <c r="H42" s="2"/>
      <c r="I42" s="2"/>
      <c r="J42" s="2"/>
      <c r="K42" s="2"/>
      <c r="L42" s="2"/>
      <c r="M42" s="2"/>
      <c r="N42" s="2"/>
      <c r="O42" s="2"/>
      <c r="P42" s="2"/>
      <c r="Q42" s="2"/>
      <c r="R42" s="2"/>
      <c r="S42" s="2"/>
      <c r="T42" s="2"/>
      <c r="U42" s="2"/>
      <c r="V42" s="2"/>
      <c r="W42" s="2"/>
      <c r="X42" s="2"/>
      <c r="Y42" s="2"/>
      <c r="Z42" s="2"/>
    </row>
    <row r="43" spans="1:26" ht="15.75" hidden="1" customHeight="1" x14ac:dyDescent="0.2">
      <c r="A43" s="3">
        <v>40</v>
      </c>
      <c r="B43" s="10"/>
      <c r="C43" s="11"/>
      <c r="D43" s="22">
        <v>4</v>
      </c>
      <c r="E43" s="23">
        <f>IF('Fiche éval gr 4 '!C16="NON",0,'Fiche éval gr 4 '!$D$36)</f>
        <v>10</v>
      </c>
      <c r="F43" s="24" t="str">
        <f>'Fiche éval gr 4 '!$B$39</f>
        <v>MASERATI
Forces du groupe :
Bonne utilisation du support visuel avec des captures d’écran des pages du site web, facilitant la compréhension.
Présentation fluide et structurée, malgré quelques passages hors sujet.
Mention pertinente de la personnalisation et des réseaux sociaux comme atouts potentiels.
Points à développer :
Introduction : Travailler sur une ouverture plus engageante et percutante pour capter l’attention.
Lien avec le business : Ajouter des données chiffrées pour relier les points évoqués (exemple : impact de la personnalisation ou de Maserati Driving) aux résultats financiers ou à l’expérience client.
Respect du temps : Éviter les hors sujets (comme les partenariats non liés) pour mieux se concentrer sur l’expérience client en ligne.
Réponses aux questions : Renforcer la préparation et intégrer des argumentations basées sur des recherches ou des exemples concrets.
Feedback général :
Le groupe a montré une bonne maîtrise des outils visuels et une fluidité dans la présentation. Cependant, le manque d’analyse approfondie et les éléments hors sujet affaiblissent l’impact global. Avec une meilleure gestion du temps et une analyse plus rigoureuse, le groupe pourrait améliorer significativement sa performance.
Questions posées et commentaires associés :
G3 : Quel est le point qui différencie Maserati de ses compétiteurs ?
Réponse donnée, mais sans arguments concrets ni comparaison chiffrée pour appuyer la réponse.
G1 : Est-ce qu’il y a un public/région plus ciblé que d’autres ?
Réponse vague, sans données ou exemples pour justifier les choix de ciblage.
G2 : Avoir beaucoup d’informations rend-il la marque trop accessible ce que pourrait reduire l'exclusivité de la marque (rendre la marque plus cheap) ?
Réponse intéressante mais trop générale, manquant d’exemples ou de recherche pour appuyer l’argument.</v>
      </c>
      <c r="G43" s="2"/>
      <c r="H43" s="2"/>
      <c r="I43" s="2"/>
      <c r="J43" s="2"/>
      <c r="K43" s="2"/>
      <c r="L43" s="2"/>
      <c r="M43" s="2"/>
      <c r="N43" s="2"/>
      <c r="O43" s="2"/>
      <c r="P43" s="2"/>
      <c r="Q43" s="2"/>
      <c r="R43" s="2"/>
      <c r="S43" s="2"/>
      <c r="T43" s="2"/>
      <c r="U43" s="2"/>
      <c r="V43" s="2"/>
      <c r="W43" s="2"/>
      <c r="X43" s="2"/>
      <c r="Y43" s="2"/>
      <c r="Z43" s="2"/>
    </row>
    <row r="44" spans="1:26" ht="15.75" customHeight="1" x14ac:dyDescent="0.2">
      <c r="A44" s="3">
        <v>41</v>
      </c>
      <c r="B44" s="79"/>
      <c r="C44" s="79"/>
      <c r="D44" s="19">
        <v>5</v>
      </c>
      <c r="E44" s="20">
        <f>IF('Fiche éval gr 5 '!C7="NON",0,'Fiche éval gr 5 '!$D$36)</f>
        <v>0</v>
      </c>
      <c r="F44"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44" s="2"/>
      <c r="H44" s="2"/>
      <c r="I44" s="2"/>
      <c r="J44" s="2"/>
      <c r="K44" s="2"/>
      <c r="L44" s="2"/>
      <c r="M44" s="2"/>
      <c r="N44" s="2"/>
      <c r="O44" s="2"/>
      <c r="P44" s="2"/>
      <c r="Q44" s="2"/>
      <c r="R44" s="2"/>
      <c r="S44" s="2"/>
      <c r="T44" s="2"/>
      <c r="U44" s="2"/>
      <c r="V44" s="2"/>
      <c r="W44" s="2"/>
      <c r="X44" s="2"/>
      <c r="Y44" s="2"/>
      <c r="Z44" s="2"/>
    </row>
    <row r="45" spans="1:26" ht="15.75" customHeight="1" x14ac:dyDescent="0.2">
      <c r="A45" s="3">
        <v>42</v>
      </c>
      <c r="B45" s="79"/>
      <c r="C45" s="79"/>
      <c r="D45" s="19">
        <v>5</v>
      </c>
      <c r="E45" s="20">
        <f>IF('Fiche éval gr 5 '!C8="NON",0,'Fiche éval gr 5 '!$D$36)</f>
        <v>0</v>
      </c>
      <c r="F45"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45" s="2"/>
      <c r="H45" s="2"/>
      <c r="I45" s="2"/>
      <c r="J45" s="2"/>
      <c r="K45" s="2"/>
      <c r="L45" s="2"/>
      <c r="M45" s="2"/>
      <c r="N45" s="2"/>
      <c r="O45" s="2"/>
      <c r="P45" s="2"/>
      <c r="Q45" s="2"/>
      <c r="R45" s="2"/>
      <c r="S45" s="2"/>
      <c r="T45" s="2"/>
      <c r="U45" s="2"/>
      <c r="V45" s="2"/>
      <c r="W45" s="2"/>
      <c r="X45" s="2"/>
      <c r="Y45" s="2"/>
      <c r="Z45" s="2"/>
    </row>
    <row r="46" spans="1:26" ht="15.75" customHeight="1" x14ac:dyDescent="0.2">
      <c r="A46" s="3">
        <v>43</v>
      </c>
      <c r="B46" s="79"/>
      <c r="C46" s="79"/>
      <c r="D46" s="19">
        <v>5</v>
      </c>
      <c r="E46" s="20">
        <f>IF('Fiche éval gr 5 '!C9="NON",0,'Fiche éval gr 5 '!$D$36)</f>
        <v>0</v>
      </c>
      <c r="F46"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46" s="2"/>
      <c r="H46" s="2"/>
      <c r="I46" s="2"/>
      <c r="J46" s="2"/>
      <c r="K46" s="2"/>
      <c r="L46" s="2"/>
      <c r="M46" s="2"/>
      <c r="N46" s="2"/>
      <c r="O46" s="2"/>
      <c r="P46" s="2"/>
      <c r="Q46" s="2"/>
      <c r="R46" s="2"/>
      <c r="S46" s="2"/>
      <c r="T46" s="2"/>
      <c r="U46" s="2"/>
      <c r="V46" s="2"/>
      <c r="W46" s="2"/>
      <c r="X46" s="2"/>
      <c r="Y46" s="2"/>
      <c r="Z46" s="2"/>
    </row>
    <row r="47" spans="1:26" ht="15.75" customHeight="1" x14ac:dyDescent="0.2">
      <c r="A47" s="3">
        <v>44</v>
      </c>
      <c r="B47" s="79"/>
      <c r="C47" s="79"/>
      <c r="D47" s="19">
        <v>5</v>
      </c>
      <c r="E47" s="20">
        <f>IF('Fiche éval gr 5 '!C10="NON",0,'Fiche éval gr 5 '!$D$36)</f>
        <v>0</v>
      </c>
      <c r="F47"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47" s="2"/>
      <c r="H47" s="2"/>
      <c r="I47" s="2"/>
      <c r="J47" s="2"/>
      <c r="K47" s="2"/>
      <c r="L47" s="2"/>
      <c r="M47" s="2"/>
      <c r="N47" s="2"/>
      <c r="O47" s="2"/>
      <c r="P47" s="2"/>
      <c r="Q47" s="2"/>
      <c r="R47" s="2"/>
      <c r="S47" s="2"/>
      <c r="T47" s="2"/>
      <c r="U47" s="2"/>
      <c r="V47" s="2"/>
      <c r="W47" s="2"/>
      <c r="X47" s="2"/>
      <c r="Y47" s="2"/>
      <c r="Z47" s="2"/>
    </row>
    <row r="48" spans="1:26" ht="15.75" customHeight="1" x14ac:dyDescent="0.2">
      <c r="A48" s="3">
        <v>45</v>
      </c>
      <c r="B48" s="79"/>
      <c r="C48" s="79"/>
      <c r="D48" s="19">
        <v>5</v>
      </c>
      <c r="E48" s="20">
        <f>IF('Fiche éval gr 5 '!C11="NON",0,'Fiche éval gr 5 '!$D$36)</f>
        <v>0</v>
      </c>
      <c r="F48"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48" s="2"/>
      <c r="H48" s="2"/>
      <c r="I48" s="2"/>
      <c r="J48" s="2"/>
      <c r="K48" s="2"/>
      <c r="L48" s="2"/>
      <c r="M48" s="2"/>
      <c r="N48" s="2"/>
      <c r="O48" s="2"/>
      <c r="P48" s="2"/>
      <c r="Q48" s="2"/>
      <c r="R48" s="2"/>
      <c r="S48" s="2"/>
      <c r="T48" s="2"/>
      <c r="U48" s="2"/>
      <c r="V48" s="2"/>
      <c r="W48" s="2"/>
      <c r="X48" s="2"/>
      <c r="Y48" s="2"/>
      <c r="Z48" s="2"/>
    </row>
    <row r="49" spans="1:26" ht="15.75" hidden="1" customHeight="1" x14ac:dyDescent="0.2">
      <c r="A49" s="3">
        <v>46</v>
      </c>
      <c r="B49" s="18"/>
      <c r="C49" s="25"/>
      <c r="D49" s="19">
        <v>5</v>
      </c>
      <c r="E49" s="20">
        <f>IF('Fiche éval gr 5 '!C12="NON",0,'Fiche éval gr 5 '!$D$36)</f>
        <v>0</v>
      </c>
      <c r="F49"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49" s="2"/>
      <c r="H49" s="2"/>
      <c r="I49" s="2"/>
      <c r="J49" s="2"/>
      <c r="K49" s="2"/>
      <c r="L49" s="2"/>
      <c r="M49" s="2"/>
      <c r="N49" s="2"/>
      <c r="O49" s="2"/>
      <c r="P49" s="2"/>
      <c r="Q49" s="2"/>
      <c r="R49" s="2"/>
      <c r="S49" s="2"/>
      <c r="T49" s="2"/>
      <c r="U49" s="2"/>
      <c r="V49" s="2"/>
      <c r="W49" s="2"/>
      <c r="X49" s="2"/>
      <c r="Y49" s="2"/>
      <c r="Z49" s="2"/>
    </row>
    <row r="50" spans="1:26" ht="15.75" hidden="1" customHeight="1" x14ac:dyDescent="0.2">
      <c r="A50" s="3">
        <v>47</v>
      </c>
      <c r="B50" s="18"/>
      <c r="C50" s="25"/>
      <c r="D50" s="19">
        <v>5</v>
      </c>
      <c r="E50" s="20">
        <f>IF('Fiche éval gr 5 '!C13="NON",0,'Fiche éval gr 5 '!$D$36)</f>
        <v>0</v>
      </c>
      <c r="F50"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50" s="2"/>
      <c r="H50" s="2"/>
      <c r="I50" s="2"/>
      <c r="J50" s="2"/>
      <c r="K50" s="2"/>
      <c r="L50" s="2"/>
      <c r="M50" s="2"/>
      <c r="N50" s="2"/>
      <c r="O50" s="2"/>
      <c r="P50" s="2"/>
      <c r="Q50" s="2"/>
      <c r="R50" s="2"/>
      <c r="S50" s="2"/>
      <c r="T50" s="2"/>
      <c r="U50" s="2"/>
      <c r="V50" s="2"/>
      <c r="W50" s="2"/>
      <c r="X50" s="2"/>
      <c r="Y50" s="2"/>
      <c r="Z50" s="2"/>
    </row>
    <row r="51" spans="1:26" ht="15.75" hidden="1" customHeight="1" x14ac:dyDescent="0.2">
      <c r="A51" s="3">
        <v>48</v>
      </c>
      <c r="B51" s="18"/>
      <c r="C51" s="25"/>
      <c r="D51" s="19">
        <v>5</v>
      </c>
      <c r="E51" s="20">
        <f>IF('Fiche éval gr 5 '!C14="NON",0,'Fiche éval gr 5 '!$D$36)</f>
        <v>0</v>
      </c>
      <c r="F51"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51" s="2"/>
      <c r="H51" s="2"/>
      <c r="I51" s="2"/>
      <c r="J51" s="2"/>
      <c r="K51" s="2"/>
      <c r="L51" s="2"/>
      <c r="M51" s="2"/>
      <c r="N51" s="2"/>
      <c r="O51" s="2"/>
      <c r="P51" s="2"/>
      <c r="Q51" s="2"/>
      <c r="R51" s="2"/>
      <c r="S51" s="2"/>
      <c r="T51" s="2"/>
      <c r="U51" s="2"/>
      <c r="V51" s="2"/>
      <c r="W51" s="2"/>
      <c r="X51" s="2"/>
      <c r="Y51" s="2"/>
      <c r="Z51" s="2"/>
    </row>
    <row r="52" spans="1:26" ht="15.75" hidden="1" customHeight="1" x14ac:dyDescent="0.2">
      <c r="A52" s="3">
        <v>49</v>
      </c>
      <c r="B52" s="18"/>
      <c r="C52" s="25"/>
      <c r="D52" s="19">
        <v>5</v>
      </c>
      <c r="E52" s="20">
        <f>IF('Fiche éval gr 5 '!C15="NON",0,'Fiche éval gr 5 '!$D$36)</f>
        <v>0</v>
      </c>
      <c r="F52"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52" s="2"/>
      <c r="H52" s="2"/>
      <c r="I52" s="2"/>
      <c r="J52" s="2"/>
      <c r="K52" s="2"/>
      <c r="L52" s="2"/>
      <c r="M52" s="2"/>
      <c r="N52" s="2"/>
      <c r="O52" s="2"/>
      <c r="P52" s="2"/>
      <c r="Q52" s="2"/>
      <c r="R52" s="2"/>
      <c r="S52" s="2"/>
      <c r="T52" s="2"/>
      <c r="U52" s="2"/>
      <c r="V52" s="2"/>
      <c r="W52" s="2"/>
      <c r="X52" s="2"/>
      <c r="Y52" s="2"/>
      <c r="Z52" s="2"/>
    </row>
    <row r="53" spans="1:26" ht="15.75" hidden="1" customHeight="1" x14ac:dyDescent="0.2">
      <c r="A53" s="3">
        <v>50</v>
      </c>
      <c r="B53" s="18"/>
      <c r="C53" s="25"/>
      <c r="D53" s="19">
        <v>5</v>
      </c>
      <c r="E53" s="20">
        <f>IF('Fiche éval gr 5 '!C16="NON",0,'Fiche éval gr 5 '!$D$36)</f>
        <v>0</v>
      </c>
      <c r="F53" s="21" t="str">
        <f>'Fiche éval gr 5 '!$B$39</f>
        <v>Le groupe présente avec fluidité et connaissance de cause l’analyse du CRM avec des insights bien présentés, basés sur les données.
Les stratégies sont en lien avec l’analyse présentée.
Le groupe présente la journée complète, avec les détails de la journée, un timeline précis.
La communication autour de l’événement est précisée.
Ma question : Avec cette stratégie de journée VIP, vous prévoyez quoi comme retour pour la marque ? En combien de temps cela se paye ?
G B : avez-vous communiqué autour de l’événement ? – argumenté avec annexe.
G A : logistique autour de l’invitation/événement ? – argumenté sans annexe.
G C : lien avec la RSE train/avion ? Comment le faire pour ceux qui ne peuvent pas prendre le train ? – difficulté d’argumentation – avec annexe.
G C : budget – bien argumenté avec annexes.
Ma question : Budget sort du marketing façon fond perdu – pas possible de mesurer l’impact financier à court terme. Le groupe arrive à défendre ses arguments en utilisant la stratégie façon lancement en avant-première.</v>
      </c>
      <c r="G53" s="2"/>
      <c r="H53" s="2"/>
      <c r="I53" s="2"/>
      <c r="J53" s="2"/>
      <c r="K53" s="2"/>
      <c r="L53" s="2"/>
      <c r="M53" s="2"/>
      <c r="N53" s="2"/>
      <c r="O53" s="2"/>
      <c r="P53" s="2"/>
      <c r="Q53" s="2"/>
      <c r="R53" s="2"/>
      <c r="S53" s="2"/>
      <c r="T53" s="2"/>
      <c r="U53" s="2"/>
      <c r="V53" s="2"/>
      <c r="W53" s="2"/>
      <c r="X53" s="2"/>
      <c r="Y53" s="2"/>
      <c r="Z53" s="2"/>
    </row>
    <row r="54" spans="1:26" ht="15.75" hidden="1" customHeight="1" x14ac:dyDescent="0.2">
      <c r="A54" s="3">
        <v>51</v>
      </c>
      <c r="B54" s="10"/>
      <c r="C54" s="11"/>
      <c r="D54" s="22">
        <v>6</v>
      </c>
      <c r="E54" s="23">
        <f>IF('Fiche éval gr 6'!C7="NON",0,'Fiche éval gr 6'!$D$36)</f>
        <v>0</v>
      </c>
      <c r="F54" s="24" t="str">
        <f>'Fiche éval gr 6'!$B$39</f>
        <v>--</v>
      </c>
      <c r="G54" s="2"/>
      <c r="H54" s="2"/>
      <c r="I54" s="2"/>
      <c r="J54" s="2"/>
      <c r="K54" s="2"/>
      <c r="L54" s="2"/>
      <c r="M54" s="2"/>
      <c r="N54" s="2"/>
      <c r="O54" s="2"/>
      <c r="P54" s="2"/>
      <c r="Q54" s="2"/>
      <c r="R54" s="2"/>
      <c r="S54" s="2"/>
      <c r="T54" s="2"/>
      <c r="U54" s="2"/>
      <c r="V54" s="2"/>
      <c r="W54" s="2"/>
      <c r="X54" s="2"/>
      <c r="Y54" s="2"/>
      <c r="Z54" s="2"/>
    </row>
    <row r="55" spans="1:26" ht="15.75" hidden="1" customHeight="1" x14ac:dyDescent="0.2">
      <c r="A55" s="3">
        <v>52</v>
      </c>
      <c r="B55" s="10"/>
      <c r="C55" s="11"/>
      <c r="D55" s="22">
        <v>6</v>
      </c>
      <c r="E55" s="23">
        <f>IF('Fiche éval gr 6'!C8="NON",0,'Fiche éval gr 6'!$D$36)</f>
        <v>0</v>
      </c>
      <c r="F55" s="24" t="str">
        <f>'Fiche éval gr 6'!$B$39</f>
        <v>--</v>
      </c>
      <c r="G55" s="2"/>
      <c r="H55" s="2"/>
      <c r="I55" s="2"/>
      <c r="J55" s="2"/>
      <c r="K55" s="2"/>
      <c r="L55" s="2"/>
      <c r="M55" s="2"/>
      <c r="N55" s="2"/>
      <c r="O55" s="2"/>
      <c r="P55" s="2"/>
      <c r="Q55" s="2"/>
      <c r="R55" s="2"/>
      <c r="S55" s="2"/>
      <c r="T55" s="2"/>
      <c r="U55" s="2"/>
      <c r="V55" s="2"/>
      <c r="W55" s="2"/>
      <c r="X55" s="2"/>
      <c r="Y55" s="2"/>
      <c r="Z55" s="2"/>
    </row>
    <row r="56" spans="1:26" ht="15.75" hidden="1" customHeight="1" x14ac:dyDescent="0.2">
      <c r="A56" s="3">
        <v>53</v>
      </c>
      <c r="B56" s="10"/>
      <c r="C56" s="11"/>
      <c r="D56" s="22">
        <v>6</v>
      </c>
      <c r="E56" s="23">
        <f>IF('Fiche éval gr 6'!C9="NON",0,'Fiche éval gr 6'!$D$36)</f>
        <v>0</v>
      </c>
      <c r="F56" s="24" t="str">
        <f>'Fiche éval gr 6'!$B$39</f>
        <v>--</v>
      </c>
      <c r="G56" s="2"/>
      <c r="H56" s="2"/>
      <c r="I56" s="2"/>
      <c r="J56" s="2"/>
      <c r="K56" s="2"/>
      <c r="L56" s="2"/>
      <c r="M56" s="2"/>
      <c r="N56" s="2"/>
      <c r="O56" s="2"/>
      <c r="P56" s="2"/>
      <c r="Q56" s="2"/>
      <c r="R56" s="2"/>
      <c r="S56" s="2"/>
      <c r="T56" s="2"/>
      <c r="U56" s="2"/>
      <c r="V56" s="2"/>
      <c r="W56" s="2"/>
      <c r="X56" s="2"/>
      <c r="Y56" s="2"/>
      <c r="Z56" s="2"/>
    </row>
    <row r="57" spans="1:26" ht="15.75" hidden="1" customHeight="1" x14ac:dyDescent="0.2">
      <c r="A57" s="3">
        <v>54</v>
      </c>
      <c r="B57" s="10"/>
      <c r="C57" s="11"/>
      <c r="D57" s="22">
        <v>6</v>
      </c>
      <c r="E57" s="23">
        <f>IF('Fiche éval gr 6'!C10="NON",0,'Fiche éval gr 6'!$D$36)</f>
        <v>0</v>
      </c>
      <c r="F57" s="24" t="str">
        <f>'Fiche éval gr 6'!$B$39</f>
        <v>--</v>
      </c>
      <c r="G57" s="2"/>
      <c r="H57" s="2"/>
      <c r="I57" s="2"/>
      <c r="J57" s="2"/>
      <c r="K57" s="2"/>
      <c r="L57" s="2"/>
      <c r="M57" s="2"/>
      <c r="N57" s="2"/>
      <c r="O57" s="2"/>
      <c r="P57" s="2"/>
      <c r="Q57" s="2"/>
      <c r="R57" s="2"/>
      <c r="S57" s="2"/>
      <c r="T57" s="2"/>
      <c r="U57" s="2"/>
      <c r="V57" s="2"/>
      <c r="W57" s="2"/>
      <c r="X57" s="2"/>
      <c r="Y57" s="2"/>
      <c r="Z57" s="2"/>
    </row>
    <row r="58" spans="1:26" ht="15.75" hidden="1" customHeight="1" x14ac:dyDescent="0.2">
      <c r="A58" s="3">
        <v>55</v>
      </c>
      <c r="B58" s="10"/>
      <c r="C58" s="11"/>
      <c r="D58" s="22">
        <v>6</v>
      </c>
      <c r="E58" s="23">
        <f>IF('Fiche éval gr 6'!C11="NON",0,'Fiche éval gr 6'!$D$36)</f>
        <v>0</v>
      </c>
      <c r="F58" s="24" t="str">
        <f>'Fiche éval gr 6'!$B$39</f>
        <v>--</v>
      </c>
      <c r="G58" s="2"/>
      <c r="H58" s="2"/>
      <c r="I58" s="2"/>
      <c r="J58" s="2"/>
      <c r="K58" s="2"/>
      <c r="L58" s="2"/>
      <c r="M58" s="2"/>
      <c r="N58" s="2"/>
      <c r="O58" s="2"/>
      <c r="P58" s="2"/>
      <c r="Q58" s="2"/>
      <c r="R58" s="2"/>
      <c r="S58" s="2"/>
      <c r="T58" s="2"/>
      <c r="U58" s="2"/>
      <c r="V58" s="2"/>
      <c r="W58" s="2"/>
      <c r="X58" s="2"/>
      <c r="Y58" s="2"/>
      <c r="Z58" s="2"/>
    </row>
    <row r="59" spans="1:26" ht="15.75" hidden="1" customHeight="1" x14ac:dyDescent="0.2">
      <c r="A59" s="3">
        <v>56</v>
      </c>
      <c r="B59" s="10"/>
      <c r="C59" s="11"/>
      <c r="D59" s="22">
        <v>6</v>
      </c>
      <c r="E59" s="23">
        <f>IF('Fiche éval gr 6'!C12="NON",0,'Fiche éval gr 6'!$D$36)</f>
        <v>0</v>
      </c>
      <c r="F59" s="24" t="str">
        <f>'Fiche éval gr 6'!$B$39</f>
        <v>--</v>
      </c>
      <c r="G59" s="2"/>
      <c r="H59" s="2"/>
      <c r="I59" s="2"/>
      <c r="J59" s="2"/>
      <c r="K59" s="2"/>
      <c r="L59" s="2"/>
      <c r="M59" s="2"/>
      <c r="N59" s="2"/>
      <c r="O59" s="2"/>
      <c r="P59" s="2"/>
      <c r="Q59" s="2"/>
      <c r="R59" s="2"/>
      <c r="S59" s="2"/>
      <c r="T59" s="2"/>
      <c r="U59" s="2"/>
      <c r="V59" s="2"/>
      <c r="W59" s="2"/>
      <c r="X59" s="2"/>
      <c r="Y59" s="2"/>
      <c r="Z59" s="2"/>
    </row>
    <row r="60" spans="1:26" ht="15.75" hidden="1" customHeight="1" x14ac:dyDescent="0.2">
      <c r="A60" s="3">
        <v>57</v>
      </c>
      <c r="B60" s="10"/>
      <c r="C60" s="11"/>
      <c r="D60" s="22">
        <v>6</v>
      </c>
      <c r="E60" s="23">
        <f>IF('Fiche éval gr 6'!C13="NON",0,'Fiche éval gr 6'!$D$36)</f>
        <v>0</v>
      </c>
      <c r="F60" s="24" t="str">
        <f>'Fiche éval gr 6'!$B$39</f>
        <v>--</v>
      </c>
      <c r="G60" s="2"/>
      <c r="H60" s="2"/>
      <c r="I60" s="2"/>
      <c r="J60" s="2"/>
      <c r="K60" s="2"/>
      <c r="L60" s="2"/>
      <c r="M60" s="2"/>
      <c r="N60" s="2"/>
      <c r="O60" s="2"/>
      <c r="P60" s="2"/>
      <c r="Q60" s="2"/>
      <c r="R60" s="2"/>
      <c r="S60" s="2"/>
      <c r="T60" s="2"/>
      <c r="U60" s="2"/>
      <c r="V60" s="2"/>
      <c r="W60" s="2"/>
      <c r="X60" s="2"/>
      <c r="Y60" s="2"/>
      <c r="Z60" s="2"/>
    </row>
    <row r="61" spans="1:26" ht="15.75" hidden="1" customHeight="1" x14ac:dyDescent="0.2">
      <c r="A61" s="3">
        <v>58</v>
      </c>
      <c r="B61" s="10"/>
      <c r="C61" s="11"/>
      <c r="D61" s="22">
        <v>6</v>
      </c>
      <c r="E61" s="23">
        <f>IF('Fiche éval gr 6'!C14="NON",0,'Fiche éval gr 6'!$D$36)</f>
        <v>0</v>
      </c>
      <c r="F61" s="24" t="str">
        <f>'Fiche éval gr 6'!$B$39</f>
        <v>--</v>
      </c>
      <c r="G61" s="2"/>
      <c r="H61" s="2"/>
      <c r="I61" s="2"/>
      <c r="J61" s="2"/>
      <c r="K61" s="2"/>
      <c r="L61" s="2"/>
      <c r="M61" s="2"/>
      <c r="N61" s="2"/>
      <c r="O61" s="2"/>
      <c r="P61" s="2"/>
      <c r="Q61" s="2"/>
      <c r="R61" s="2"/>
      <c r="S61" s="2"/>
      <c r="T61" s="2"/>
      <c r="U61" s="2"/>
      <c r="V61" s="2"/>
      <c r="W61" s="2"/>
      <c r="X61" s="2"/>
      <c r="Y61" s="2"/>
      <c r="Z61" s="2"/>
    </row>
    <row r="62" spans="1:26" ht="15.75" hidden="1" customHeight="1" x14ac:dyDescent="0.2">
      <c r="A62" s="3">
        <v>59</v>
      </c>
      <c r="B62" s="10"/>
      <c r="C62" s="11"/>
      <c r="D62" s="22">
        <v>6</v>
      </c>
      <c r="E62" s="23">
        <f>IF('Fiche éval gr 6'!C15="NON",0,'Fiche éval gr 6'!$D$36)</f>
        <v>0</v>
      </c>
      <c r="F62" s="24" t="str">
        <f>'Fiche éval gr 6'!$B$39</f>
        <v>--</v>
      </c>
      <c r="G62" s="2"/>
      <c r="H62" s="2"/>
      <c r="I62" s="2"/>
      <c r="J62" s="2"/>
      <c r="K62" s="2"/>
      <c r="L62" s="2"/>
      <c r="M62" s="2"/>
      <c r="N62" s="2"/>
      <c r="O62" s="2"/>
      <c r="P62" s="2"/>
      <c r="Q62" s="2"/>
      <c r="R62" s="2"/>
      <c r="S62" s="2"/>
      <c r="T62" s="2"/>
      <c r="U62" s="2"/>
      <c r="V62" s="2"/>
      <c r="W62" s="2"/>
      <c r="X62" s="2"/>
      <c r="Y62" s="2"/>
      <c r="Z62" s="2"/>
    </row>
    <row r="63" spans="1:26" ht="15.75" hidden="1" customHeight="1" thickBot="1" x14ac:dyDescent="0.25">
      <c r="A63" s="3">
        <v>60</v>
      </c>
      <c r="B63" s="26"/>
      <c r="C63" s="27"/>
      <c r="D63" s="28">
        <v>6</v>
      </c>
      <c r="E63" s="29">
        <f>IF('Fiche éval gr 6'!C16="NON",0,'Fiche éval gr 6'!$D$36)</f>
        <v>0</v>
      </c>
      <c r="F63" s="30" t="str">
        <f>'Fiche éval gr 6'!$B$39</f>
        <v>--</v>
      </c>
      <c r="G63" s="2"/>
      <c r="H63" s="2"/>
      <c r="I63" s="2"/>
      <c r="J63" s="2"/>
      <c r="K63" s="2"/>
      <c r="L63" s="2"/>
      <c r="M63" s="2"/>
      <c r="N63" s="2"/>
      <c r="O63" s="2"/>
      <c r="P63" s="2"/>
      <c r="Q63" s="2"/>
      <c r="R63" s="2"/>
      <c r="S63" s="2"/>
      <c r="T63" s="2"/>
      <c r="U63" s="2"/>
      <c r="V63" s="2"/>
      <c r="W63" s="2"/>
      <c r="X63" s="2"/>
      <c r="Y63" s="2"/>
      <c r="Z63" s="2"/>
    </row>
    <row r="64" spans="1:26" ht="15.75" customHeight="1" x14ac:dyDescent="0.2">
      <c r="A64" s="3"/>
      <c r="B64" s="1"/>
      <c r="C64" s="2"/>
      <c r="D64" s="1"/>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3"/>
      <c r="B65" s="1"/>
      <c r="C65" s="2"/>
      <c r="D65" s="1"/>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3"/>
      <c r="B66" s="1"/>
      <c r="C66" s="2"/>
      <c r="D66" s="1"/>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3"/>
      <c r="B67" s="1"/>
      <c r="C67" s="2"/>
      <c r="D67" s="1"/>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3"/>
      <c r="B68" s="1"/>
      <c r="C68" s="2"/>
      <c r="D68" s="1"/>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3"/>
      <c r="B69" s="1"/>
      <c r="C69" s="2"/>
      <c r="D69" s="1"/>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3"/>
      <c r="B70" s="1"/>
      <c r="C70" s="2"/>
      <c r="D70" s="1"/>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3"/>
      <c r="B71" s="1"/>
      <c r="C71" s="2"/>
      <c r="D71" s="1"/>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3"/>
      <c r="B72" s="1"/>
      <c r="C72" s="2"/>
      <c r="D72" s="1"/>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3"/>
      <c r="B73" s="1"/>
      <c r="C73" s="2"/>
      <c r="D73" s="1"/>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3"/>
      <c r="B74" s="1"/>
      <c r="C74" s="2"/>
      <c r="D74" s="1"/>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3"/>
      <c r="B75" s="1"/>
      <c r="C75" s="2"/>
      <c r="D75" s="1"/>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3"/>
      <c r="B76" s="1"/>
      <c r="C76" s="2"/>
      <c r="D76" s="1"/>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3"/>
      <c r="B77" s="1"/>
      <c r="C77" s="2"/>
      <c r="D77" s="1"/>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3"/>
      <c r="B78" s="1"/>
      <c r="C78" s="2"/>
      <c r="D78" s="1"/>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3"/>
      <c r="B79" s="1"/>
      <c r="C79" s="2"/>
      <c r="D79" s="1"/>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3"/>
      <c r="B80" s="1"/>
      <c r="C80" s="2"/>
      <c r="D80" s="1"/>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3"/>
      <c r="B81" s="1"/>
      <c r="C81" s="2"/>
      <c r="D81" s="1"/>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3"/>
      <c r="B82" s="1"/>
      <c r="C82" s="2"/>
      <c r="D82" s="1"/>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3"/>
      <c r="B83" s="1"/>
      <c r="C83" s="2"/>
      <c r="D83" s="1"/>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3"/>
      <c r="B84" s="1"/>
      <c r="C84" s="2"/>
      <c r="D84" s="1"/>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3"/>
      <c r="B85" s="1"/>
      <c r="C85" s="2"/>
      <c r="D85" s="1"/>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3"/>
      <c r="B86" s="1"/>
      <c r="C86" s="2"/>
      <c r="D86" s="1"/>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3"/>
      <c r="B87" s="1"/>
      <c r="C87" s="2"/>
      <c r="D87" s="1"/>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3"/>
      <c r="B88" s="1"/>
      <c r="C88" s="2"/>
      <c r="D88" s="1"/>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3"/>
      <c r="B89" s="1"/>
      <c r="C89" s="2"/>
      <c r="D89" s="1"/>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3"/>
      <c r="B90" s="1"/>
      <c r="C90" s="2"/>
      <c r="D90" s="1"/>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3"/>
      <c r="B91" s="1"/>
      <c r="C91" s="2"/>
      <c r="D91" s="1"/>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3"/>
      <c r="B92" s="1"/>
      <c r="C92" s="2"/>
      <c r="D92" s="1"/>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3"/>
      <c r="B93" s="1"/>
      <c r="C93" s="2"/>
      <c r="D93" s="1"/>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3"/>
      <c r="B94" s="1"/>
      <c r="C94" s="2"/>
      <c r="D94" s="1"/>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3"/>
      <c r="B95" s="1"/>
      <c r="C95" s="2"/>
      <c r="D95" s="1"/>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3"/>
      <c r="B96" s="1"/>
      <c r="C96" s="2"/>
      <c r="D96" s="1"/>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3"/>
      <c r="B97" s="1"/>
      <c r="C97" s="2"/>
      <c r="D97" s="1"/>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3"/>
      <c r="B98" s="1"/>
      <c r="C98" s="2"/>
      <c r="D98" s="1"/>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3"/>
      <c r="B99" s="1"/>
      <c r="C99" s="2"/>
      <c r="D99" s="1"/>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3"/>
      <c r="B100" s="1"/>
      <c r="C100" s="2"/>
      <c r="D100" s="1"/>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3"/>
      <c r="B101" s="1"/>
      <c r="C101" s="2"/>
      <c r="D101" s="1"/>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3"/>
      <c r="B102" s="1"/>
      <c r="C102" s="2"/>
      <c r="D102" s="1"/>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3"/>
      <c r="B103" s="1"/>
      <c r="C103" s="2"/>
      <c r="D103" s="1"/>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3"/>
      <c r="B104" s="1"/>
      <c r="C104" s="2"/>
      <c r="D104" s="1"/>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3"/>
      <c r="B105" s="1"/>
      <c r="C105" s="2"/>
      <c r="D105" s="1"/>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3"/>
      <c r="B106" s="1"/>
      <c r="C106" s="2"/>
      <c r="D106" s="1"/>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3"/>
      <c r="B107" s="1"/>
      <c r="C107" s="2"/>
      <c r="D107" s="1"/>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3"/>
      <c r="B108" s="1"/>
      <c r="C108" s="2"/>
      <c r="D108" s="1"/>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3"/>
      <c r="B109" s="1"/>
      <c r="C109" s="2"/>
      <c r="D109" s="1"/>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3"/>
      <c r="B110" s="1"/>
      <c r="C110" s="2"/>
      <c r="D110" s="1"/>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3"/>
      <c r="B111" s="1"/>
      <c r="C111" s="2"/>
      <c r="D111" s="1"/>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3"/>
      <c r="B112" s="1"/>
      <c r="C112" s="2"/>
      <c r="D112" s="1"/>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3"/>
      <c r="B113" s="1"/>
      <c r="C113" s="2"/>
      <c r="D113" s="1"/>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3"/>
      <c r="B114" s="1"/>
      <c r="C114" s="2"/>
      <c r="D114" s="1"/>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3"/>
      <c r="B115" s="1"/>
      <c r="C115" s="2"/>
      <c r="D115" s="1"/>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3"/>
      <c r="B116" s="1"/>
      <c r="C116" s="2"/>
      <c r="D116" s="1"/>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3"/>
      <c r="B117" s="1"/>
      <c r="C117" s="2"/>
      <c r="D117" s="1"/>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3"/>
      <c r="B118" s="1"/>
      <c r="C118" s="2"/>
      <c r="D118" s="1"/>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3"/>
      <c r="B119" s="1"/>
      <c r="C119" s="2"/>
      <c r="D119" s="1"/>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3"/>
      <c r="B120" s="1"/>
      <c r="C120" s="2"/>
      <c r="D120" s="1"/>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3"/>
      <c r="B121" s="1"/>
      <c r="C121" s="2"/>
      <c r="D121" s="1"/>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3"/>
      <c r="B122" s="1"/>
      <c r="C122" s="2"/>
      <c r="D122" s="1"/>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3"/>
      <c r="B123" s="1"/>
      <c r="C123" s="2"/>
      <c r="D123" s="1"/>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3"/>
      <c r="B124" s="1"/>
      <c r="C124" s="2"/>
      <c r="D124" s="1"/>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3"/>
      <c r="B125" s="1"/>
      <c r="C125" s="2"/>
      <c r="D125" s="1"/>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3"/>
      <c r="B126" s="1"/>
      <c r="C126" s="2"/>
      <c r="D126" s="1"/>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3"/>
      <c r="B127" s="1"/>
      <c r="C127" s="2"/>
      <c r="D127" s="1"/>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3"/>
      <c r="B128" s="1"/>
      <c r="C128" s="2"/>
      <c r="D128" s="1"/>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3"/>
      <c r="B129" s="1"/>
      <c r="C129" s="2"/>
      <c r="D129" s="1"/>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3"/>
      <c r="B130" s="1"/>
      <c r="C130" s="2"/>
      <c r="D130" s="1"/>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3"/>
      <c r="B131" s="1"/>
      <c r="C131" s="2"/>
      <c r="D131" s="1"/>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3"/>
      <c r="B132" s="1"/>
      <c r="C132" s="2"/>
      <c r="D132" s="1"/>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3"/>
      <c r="B133" s="1"/>
      <c r="C133" s="2"/>
      <c r="D133" s="1"/>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3"/>
      <c r="B134" s="1"/>
      <c r="C134" s="2"/>
      <c r="D134" s="1"/>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3"/>
      <c r="B135" s="1"/>
      <c r="C135" s="2"/>
      <c r="D135" s="1"/>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3"/>
      <c r="B136" s="1"/>
      <c r="C136" s="2"/>
      <c r="D136" s="1"/>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3"/>
      <c r="B137" s="1"/>
      <c r="C137" s="2"/>
      <c r="D137" s="1"/>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3"/>
      <c r="B138" s="1"/>
      <c r="C138" s="2"/>
      <c r="D138" s="1"/>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3"/>
      <c r="B139" s="1"/>
      <c r="C139" s="2"/>
      <c r="D139" s="1"/>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3"/>
      <c r="B140" s="1"/>
      <c r="C140" s="2"/>
      <c r="D140" s="1"/>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3"/>
      <c r="B141" s="1"/>
      <c r="C141" s="2"/>
      <c r="D141" s="1"/>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3"/>
      <c r="B142" s="1"/>
      <c r="C142" s="2"/>
      <c r="D142" s="1"/>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3"/>
      <c r="B143" s="1"/>
      <c r="C143" s="2"/>
      <c r="D143" s="1"/>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3"/>
      <c r="B144" s="1"/>
      <c r="C144" s="2"/>
      <c r="D144" s="1"/>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3"/>
      <c r="B145" s="1"/>
      <c r="C145" s="2"/>
      <c r="D145" s="1"/>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3"/>
      <c r="B146" s="1"/>
      <c r="C146" s="2"/>
      <c r="D146" s="1"/>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3"/>
      <c r="B147" s="1"/>
      <c r="C147" s="2"/>
      <c r="D147" s="1"/>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3"/>
      <c r="B148" s="1"/>
      <c r="C148" s="2"/>
      <c r="D148" s="1"/>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3"/>
      <c r="B149" s="1"/>
      <c r="C149" s="2"/>
      <c r="D149" s="1"/>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3"/>
      <c r="B150" s="1"/>
      <c r="C150" s="2"/>
      <c r="D150" s="1"/>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3"/>
      <c r="B151" s="1"/>
      <c r="C151" s="2"/>
      <c r="D151" s="1"/>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3"/>
      <c r="B152" s="1"/>
      <c r="C152" s="2"/>
      <c r="D152" s="1"/>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3"/>
      <c r="B153" s="1"/>
      <c r="C153" s="2"/>
      <c r="D153" s="1"/>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3"/>
      <c r="B154" s="1"/>
      <c r="C154" s="2"/>
      <c r="D154" s="1"/>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3"/>
      <c r="B155" s="1"/>
      <c r="C155" s="2"/>
      <c r="D155" s="1"/>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3"/>
      <c r="B156" s="1"/>
      <c r="C156" s="2"/>
      <c r="D156" s="1"/>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3"/>
      <c r="B157" s="1"/>
      <c r="C157" s="2"/>
      <c r="D157" s="1"/>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3"/>
      <c r="B158" s="1"/>
      <c r="C158" s="2"/>
      <c r="D158" s="1"/>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3"/>
      <c r="B159" s="1"/>
      <c r="C159" s="2"/>
      <c r="D159" s="1"/>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3"/>
      <c r="B160" s="1"/>
      <c r="C160" s="2"/>
      <c r="D160" s="1"/>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3"/>
      <c r="B161" s="1"/>
      <c r="C161" s="2"/>
      <c r="D161" s="1"/>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3"/>
      <c r="B162" s="1"/>
      <c r="C162" s="2"/>
      <c r="D162" s="1"/>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3"/>
      <c r="B163" s="1"/>
      <c r="C163" s="2"/>
      <c r="D163" s="1"/>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3"/>
      <c r="B164" s="1"/>
      <c r="C164" s="2"/>
      <c r="D164" s="1"/>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3"/>
      <c r="B165" s="1"/>
      <c r="C165" s="2"/>
      <c r="D165" s="1"/>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3"/>
      <c r="B166" s="1"/>
      <c r="C166" s="2"/>
      <c r="D166" s="1"/>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3"/>
      <c r="B167" s="1"/>
      <c r="C167" s="2"/>
      <c r="D167" s="1"/>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3"/>
      <c r="B168" s="1"/>
      <c r="C168" s="2"/>
      <c r="D168" s="1"/>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3"/>
      <c r="B169" s="1"/>
      <c r="C169" s="2"/>
      <c r="D169" s="1"/>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3"/>
      <c r="B170" s="1"/>
      <c r="C170" s="2"/>
      <c r="D170" s="1"/>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3"/>
      <c r="B171" s="1"/>
      <c r="C171" s="2"/>
      <c r="D171" s="1"/>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3"/>
      <c r="B172" s="1"/>
      <c r="C172" s="2"/>
      <c r="D172" s="1"/>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3"/>
      <c r="B173" s="1"/>
      <c r="C173" s="2"/>
      <c r="D173" s="1"/>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3"/>
      <c r="B174" s="1"/>
      <c r="C174" s="2"/>
      <c r="D174" s="1"/>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3"/>
      <c r="B175" s="1"/>
      <c r="C175" s="2"/>
      <c r="D175" s="1"/>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3"/>
      <c r="B176" s="1"/>
      <c r="C176" s="2"/>
      <c r="D176" s="1"/>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3"/>
      <c r="B177" s="1"/>
      <c r="C177" s="2"/>
      <c r="D177" s="1"/>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3"/>
      <c r="B178" s="1"/>
      <c r="C178" s="2"/>
      <c r="D178" s="1"/>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3"/>
      <c r="B179" s="1"/>
      <c r="C179" s="2"/>
      <c r="D179" s="1"/>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3"/>
      <c r="B180" s="1"/>
      <c r="C180" s="2"/>
      <c r="D180" s="1"/>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3"/>
      <c r="B181" s="1"/>
      <c r="C181" s="2"/>
      <c r="D181" s="1"/>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3"/>
      <c r="B182" s="1"/>
      <c r="C182" s="2"/>
      <c r="D182" s="1"/>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3"/>
      <c r="B183" s="1"/>
      <c r="C183" s="2"/>
      <c r="D183" s="1"/>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3"/>
      <c r="B184" s="1"/>
      <c r="C184" s="2"/>
      <c r="D184" s="1"/>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3"/>
      <c r="B185" s="1"/>
      <c r="C185" s="2"/>
      <c r="D185" s="1"/>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3"/>
      <c r="B186" s="1"/>
      <c r="C186" s="2"/>
      <c r="D186" s="1"/>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3"/>
      <c r="B187" s="1"/>
      <c r="C187" s="2"/>
      <c r="D187" s="1"/>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3"/>
      <c r="B188" s="1"/>
      <c r="C188" s="2"/>
      <c r="D188" s="1"/>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3"/>
      <c r="B189" s="1"/>
      <c r="C189" s="2"/>
      <c r="D189" s="1"/>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3"/>
      <c r="B190" s="1"/>
      <c r="C190" s="2"/>
      <c r="D190" s="1"/>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3"/>
      <c r="B191" s="1"/>
      <c r="C191" s="2"/>
      <c r="D191" s="1"/>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3"/>
      <c r="B192" s="1"/>
      <c r="C192" s="2"/>
      <c r="D192" s="1"/>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3"/>
      <c r="B193" s="1"/>
      <c r="C193" s="2"/>
      <c r="D193" s="1"/>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3"/>
      <c r="B194" s="1"/>
      <c r="C194" s="2"/>
      <c r="D194" s="1"/>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3"/>
      <c r="B195" s="1"/>
      <c r="C195" s="2"/>
      <c r="D195" s="1"/>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3"/>
      <c r="B196" s="1"/>
      <c r="C196" s="2"/>
      <c r="D196" s="1"/>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3"/>
      <c r="B197" s="1"/>
      <c r="C197" s="2"/>
      <c r="D197" s="1"/>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3"/>
      <c r="B198" s="1"/>
      <c r="C198" s="2"/>
      <c r="D198" s="1"/>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3"/>
      <c r="B199" s="1"/>
      <c r="C199" s="2"/>
      <c r="D199" s="1"/>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3"/>
      <c r="B200" s="1"/>
      <c r="C200" s="2"/>
      <c r="D200" s="1"/>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3"/>
      <c r="B201" s="1"/>
      <c r="C201" s="2"/>
      <c r="D201" s="1"/>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3"/>
      <c r="B202" s="1"/>
      <c r="C202" s="2"/>
      <c r="D202" s="1"/>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3"/>
      <c r="B203" s="1"/>
      <c r="C203" s="2"/>
      <c r="D203" s="1"/>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3"/>
      <c r="B204" s="1"/>
      <c r="C204" s="2"/>
      <c r="D204" s="1"/>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3"/>
      <c r="B205" s="1"/>
      <c r="C205" s="2"/>
      <c r="D205" s="1"/>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3"/>
      <c r="B206" s="1"/>
      <c r="C206" s="2"/>
      <c r="D206" s="1"/>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3"/>
      <c r="B207" s="1"/>
      <c r="C207" s="2"/>
      <c r="D207" s="1"/>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3"/>
      <c r="B208" s="1"/>
      <c r="C208" s="2"/>
      <c r="D208" s="1"/>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3"/>
      <c r="B209" s="1"/>
      <c r="C209" s="2"/>
      <c r="D209" s="1"/>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3"/>
      <c r="B210" s="1"/>
      <c r="C210" s="2"/>
      <c r="D210" s="1"/>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3"/>
      <c r="B211" s="1"/>
      <c r="C211" s="2"/>
      <c r="D211" s="1"/>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3"/>
      <c r="B212" s="1"/>
      <c r="C212" s="2"/>
      <c r="D212" s="1"/>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3"/>
      <c r="B213" s="1"/>
      <c r="C213" s="2"/>
      <c r="D213" s="1"/>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3"/>
      <c r="B214" s="1"/>
      <c r="C214" s="2"/>
      <c r="D214" s="1"/>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3"/>
      <c r="B215" s="1"/>
      <c r="C215" s="2"/>
      <c r="D215" s="1"/>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3"/>
      <c r="B216" s="1"/>
      <c r="C216" s="2"/>
      <c r="D216" s="1"/>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3"/>
      <c r="B217" s="1"/>
      <c r="C217" s="2"/>
      <c r="D217" s="1"/>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3"/>
      <c r="B218" s="1"/>
      <c r="C218" s="2"/>
      <c r="D218" s="1"/>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3"/>
      <c r="B219" s="1"/>
      <c r="C219" s="2"/>
      <c r="D219" s="1"/>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3"/>
      <c r="B220" s="1"/>
      <c r="C220" s="2"/>
      <c r="D220" s="1"/>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3"/>
      <c r="B221" s="1"/>
      <c r="C221" s="2"/>
      <c r="D221" s="1"/>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3"/>
      <c r="B222" s="1"/>
      <c r="C222" s="2"/>
      <c r="D222" s="1"/>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3"/>
      <c r="B223" s="1"/>
      <c r="C223" s="2"/>
      <c r="D223" s="1"/>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3"/>
      <c r="B224" s="1"/>
      <c r="C224" s="2"/>
      <c r="D224" s="1"/>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3"/>
      <c r="B225" s="1"/>
      <c r="C225" s="2"/>
      <c r="D225" s="1"/>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3"/>
      <c r="B226" s="1"/>
      <c r="C226" s="2"/>
      <c r="D226" s="1"/>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3"/>
      <c r="B227" s="1"/>
      <c r="C227" s="2"/>
      <c r="D227" s="1"/>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3"/>
      <c r="B228" s="1"/>
      <c r="C228" s="2"/>
      <c r="D228" s="1"/>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3"/>
      <c r="B229" s="1"/>
      <c r="C229" s="2"/>
      <c r="D229" s="1"/>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3"/>
      <c r="B230" s="1"/>
      <c r="C230" s="2"/>
      <c r="D230" s="1"/>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3"/>
      <c r="B231" s="1"/>
      <c r="C231" s="2"/>
      <c r="D231" s="1"/>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3"/>
      <c r="B232" s="1"/>
      <c r="C232" s="2"/>
      <c r="D232" s="1"/>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3"/>
      <c r="B233" s="1"/>
      <c r="C233" s="2"/>
      <c r="D233" s="1"/>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3"/>
      <c r="B234" s="1"/>
      <c r="C234" s="2"/>
      <c r="D234" s="1"/>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3"/>
      <c r="B235" s="1"/>
      <c r="C235" s="2"/>
      <c r="D235" s="1"/>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3"/>
      <c r="B236" s="1"/>
      <c r="C236" s="2"/>
      <c r="D236" s="1"/>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3"/>
      <c r="B237" s="1"/>
      <c r="C237" s="2"/>
      <c r="D237" s="1"/>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3"/>
      <c r="B238" s="1"/>
      <c r="C238" s="2"/>
      <c r="D238" s="1"/>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3"/>
      <c r="B239" s="1"/>
      <c r="C239" s="2"/>
      <c r="D239" s="1"/>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3"/>
      <c r="B240" s="1"/>
      <c r="C240" s="2"/>
      <c r="D240" s="1"/>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3"/>
      <c r="B241" s="1"/>
      <c r="C241" s="2"/>
      <c r="D241" s="1"/>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3"/>
      <c r="B242" s="1"/>
      <c r="C242" s="2"/>
      <c r="D242" s="1"/>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3"/>
      <c r="B243" s="1"/>
      <c r="C243" s="2"/>
      <c r="D243" s="1"/>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3"/>
      <c r="B244" s="1"/>
      <c r="C244" s="2"/>
      <c r="D244" s="1"/>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3"/>
      <c r="B245" s="1"/>
      <c r="C245" s="2"/>
      <c r="D245" s="1"/>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3"/>
      <c r="B246" s="1"/>
      <c r="C246" s="2"/>
      <c r="D246" s="1"/>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3"/>
      <c r="B247" s="1"/>
      <c r="C247" s="2"/>
      <c r="D247" s="1"/>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3"/>
      <c r="B248" s="1"/>
      <c r="C248" s="2"/>
      <c r="D248" s="1"/>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3"/>
      <c r="B249" s="1"/>
      <c r="C249" s="2"/>
      <c r="D249" s="1"/>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3"/>
      <c r="B250" s="1"/>
      <c r="C250" s="2"/>
      <c r="D250" s="1"/>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3"/>
      <c r="B251" s="1"/>
      <c r="C251" s="2"/>
      <c r="D251" s="1"/>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3"/>
      <c r="B252" s="1"/>
      <c r="C252" s="2"/>
      <c r="D252" s="1"/>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3"/>
      <c r="B253" s="1"/>
      <c r="C253" s="2"/>
      <c r="D253" s="1"/>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3"/>
      <c r="B254" s="1"/>
      <c r="C254" s="2"/>
      <c r="D254" s="1"/>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3"/>
      <c r="B255" s="1"/>
      <c r="C255" s="2"/>
      <c r="D255" s="1"/>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3"/>
      <c r="B256" s="1"/>
      <c r="C256" s="2"/>
      <c r="D256" s="1"/>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3"/>
      <c r="B257" s="1"/>
      <c r="C257" s="2"/>
      <c r="D257" s="1"/>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3"/>
      <c r="B258" s="1"/>
      <c r="C258" s="2"/>
      <c r="D258" s="1"/>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3"/>
      <c r="B259" s="1"/>
      <c r="C259" s="2"/>
      <c r="D259" s="1"/>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3"/>
      <c r="B260" s="1"/>
      <c r="C260" s="2"/>
      <c r="D260" s="1"/>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3"/>
      <c r="B261" s="1"/>
      <c r="C261" s="2"/>
      <c r="D261" s="1"/>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3"/>
      <c r="B262" s="1"/>
      <c r="C262" s="2"/>
      <c r="D262" s="1"/>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3"/>
      <c r="B263" s="1"/>
      <c r="C263" s="2"/>
      <c r="D263" s="1"/>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3"/>
      <c r="B264" s="1"/>
      <c r="C264" s="2"/>
      <c r="D264" s="1"/>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3"/>
      <c r="B265" s="1"/>
      <c r="C265" s="2"/>
      <c r="D265" s="1"/>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3"/>
      <c r="B266" s="1"/>
      <c r="C266" s="2"/>
      <c r="D266" s="1"/>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3"/>
      <c r="B267" s="1"/>
      <c r="C267" s="2"/>
      <c r="D267" s="1"/>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3"/>
      <c r="B268" s="1"/>
      <c r="C268" s="2"/>
      <c r="D268" s="1"/>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3"/>
      <c r="B269" s="1"/>
      <c r="C269" s="2"/>
      <c r="D269" s="1"/>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3"/>
      <c r="B270" s="1"/>
      <c r="C270" s="2"/>
      <c r="D270" s="1"/>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3"/>
      <c r="B271" s="1"/>
      <c r="C271" s="2"/>
      <c r="D271" s="1"/>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3"/>
      <c r="B272" s="1"/>
      <c r="C272" s="2"/>
      <c r="D272" s="1"/>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3"/>
      <c r="B273" s="1"/>
      <c r="C273" s="2"/>
      <c r="D273" s="1"/>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3"/>
      <c r="B274" s="1"/>
      <c r="C274" s="2"/>
      <c r="D274" s="1"/>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3"/>
      <c r="B275" s="1"/>
      <c r="C275" s="2"/>
      <c r="D275" s="1"/>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3"/>
      <c r="B276" s="1"/>
      <c r="C276" s="2"/>
      <c r="D276" s="1"/>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3"/>
      <c r="B277" s="1"/>
      <c r="C277" s="2"/>
      <c r="D277" s="1"/>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3"/>
      <c r="B278" s="1"/>
      <c r="C278" s="2"/>
      <c r="D278" s="1"/>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3"/>
      <c r="B279" s="1"/>
      <c r="C279" s="2"/>
      <c r="D279" s="1"/>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3"/>
      <c r="B280" s="1"/>
      <c r="C280" s="2"/>
      <c r="D280" s="1"/>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3"/>
      <c r="B281" s="1"/>
      <c r="C281" s="2"/>
      <c r="D281" s="1"/>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3"/>
      <c r="B282" s="1"/>
      <c r="C282" s="2"/>
      <c r="D282" s="1"/>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3"/>
      <c r="B283" s="1"/>
      <c r="C283" s="2"/>
      <c r="D283" s="1"/>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3"/>
      <c r="B284" s="1"/>
      <c r="C284" s="2"/>
      <c r="D284" s="1"/>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3"/>
      <c r="B285" s="1"/>
      <c r="C285" s="2"/>
      <c r="D285" s="1"/>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3"/>
      <c r="B286" s="1"/>
      <c r="C286" s="2"/>
      <c r="D286" s="1"/>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3"/>
      <c r="B287" s="1"/>
      <c r="C287" s="2"/>
      <c r="D287" s="1"/>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3"/>
      <c r="B288" s="1"/>
      <c r="C288" s="2"/>
      <c r="D288" s="1"/>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3"/>
      <c r="B289" s="1"/>
      <c r="C289" s="2"/>
      <c r="D289" s="1"/>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3"/>
      <c r="B290" s="1"/>
      <c r="C290" s="2"/>
      <c r="D290" s="1"/>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3"/>
      <c r="B291" s="1"/>
      <c r="C291" s="2"/>
      <c r="D291" s="1"/>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3"/>
      <c r="B292" s="1"/>
      <c r="C292" s="2"/>
      <c r="D292" s="1"/>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3"/>
      <c r="B293" s="1"/>
      <c r="C293" s="2"/>
      <c r="D293" s="1"/>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3"/>
      <c r="B294" s="1"/>
      <c r="C294" s="2"/>
      <c r="D294" s="1"/>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3"/>
      <c r="B295" s="1"/>
      <c r="C295" s="2"/>
      <c r="D295" s="1"/>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3"/>
      <c r="B296" s="1"/>
      <c r="C296" s="2"/>
      <c r="D296" s="1"/>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3"/>
      <c r="B297" s="1"/>
      <c r="C297" s="2"/>
      <c r="D297" s="1"/>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3"/>
      <c r="B298" s="1"/>
      <c r="C298" s="2"/>
      <c r="D298" s="1"/>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3"/>
      <c r="B299" s="1"/>
      <c r="C299" s="2"/>
      <c r="D299" s="1"/>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3"/>
      <c r="B300" s="1"/>
      <c r="C300" s="2"/>
      <c r="D300" s="1"/>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3"/>
      <c r="B301" s="1"/>
      <c r="C301" s="2"/>
      <c r="D301" s="1"/>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3"/>
      <c r="B302" s="1"/>
      <c r="C302" s="2"/>
      <c r="D302" s="1"/>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3"/>
      <c r="B303" s="1"/>
      <c r="C303" s="2"/>
      <c r="D303" s="1"/>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3"/>
      <c r="B304" s="1"/>
      <c r="C304" s="2"/>
      <c r="D304" s="1"/>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3"/>
      <c r="B305" s="1"/>
      <c r="C305" s="2"/>
      <c r="D305" s="1"/>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3"/>
      <c r="B306" s="1"/>
      <c r="C306" s="2"/>
      <c r="D306" s="1"/>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3"/>
      <c r="B307" s="1"/>
      <c r="C307" s="2"/>
      <c r="D307" s="1"/>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3"/>
      <c r="B308" s="1"/>
      <c r="C308" s="2"/>
      <c r="D308" s="1"/>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3"/>
      <c r="B309" s="1"/>
      <c r="C309" s="2"/>
      <c r="D309" s="1"/>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3"/>
      <c r="B310" s="1"/>
      <c r="C310" s="2"/>
      <c r="D310" s="1"/>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3"/>
      <c r="B311" s="1"/>
      <c r="C311" s="2"/>
      <c r="D311" s="1"/>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3"/>
      <c r="B312" s="1"/>
      <c r="C312" s="2"/>
      <c r="D312" s="1"/>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3"/>
      <c r="B313" s="1"/>
      <c r="C313" s="2"/>
      <c r="D313" s="1"/>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3"/>
      <c r="B314" s="1"/>
      <c r="C314" s="2"/>
      <c r="D314" s="1"/>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3"/>
      <c r="B315" s="1"/>
      <c r="C315" s="2"/>
      <c r="D315" s="1"/>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3"/>
      <c r="B316" s="1"/>
      <c r="C316" s="2"/>
      <c r="D316" s="1"/>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3"/>
      <c r="B317" s="1"/>
      <c r="C317" s="2"/>
      <c r="D317" s="1"/>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3"/>
      <c r="B318" s="1"/>
      <c r="C318" s="2"/>
      <c r="D318" s="1"/>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3"/>
      <c r="B319" s="1"/>
      <c r="C319" s="2"/>
      <c r="D319" s="1"/>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3"/>
      <c r="B320" s="1"/>
      <c r="C320" s="2"/>
      <c r="D320" s="1"/>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3"/>
      <c r="B321" s="1"/>
      <c r="C321" s="2"/>
      <c r="D321" s="1"/>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3"/>
      <c r="B322" s="1"/>
      <c r="C322" s="2"/>
      <c r="D322" s="1"/>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3"/>
      <c r="B323" s="1"/>
      <c r="C323" s="2"/>
      <c r="D323" s="1"/>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3"/>
      <c r="B324" s="1"/>
      <c r="C324" s="2"/>
      <c r="D324" s="1"/>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3"/>
      <c r="B325" s="1"/>
      <c r="C325" s="2"/>
      <c r="D325" s="1"/>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3"/>
      <c r="B326" s="1"/>
      <c r="C326" s="2"/>
      <c r="D326" s="1"/>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3"/>
      <c r="B327" s="1"/>
      <c r="C327" s="2"/>
      <c r="D327" s="1"/>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3"/>
      <c r="B328" s="1"/>
      <c r="C328" s="2"/>
      <c r="D328" s="1"/>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3"/>
      <c r="B329" s="1"/>
      <c r="C329" s="2"/>
      <c r="D329" s="1"/>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3"/>
      <c r="B330" s="1"/>
      <c r="C330" s="2"/>
      <c r="D330" s="1"/>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3"/>
      <c r="B331" s="1"/>
      <c r="C331" s="2"/>
      <c r="D331" s="1"/>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3"/>
      <c r="B332" s="1"/>
      <c r="C332" s="2"/>
      <c r="D332" s="1"/>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3"/>
      <c r="B333" s="1"/>
      <c r="C333" s="2"/>
      <c r="D333" s="1"/>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3"/>
      <c r="B334" s="1"/>
      <c r="C334" s="2"/>
      <c r="D334" s="1"/>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3"/>
      <c r="B335" s="1"/>
      <c r="C335" s="2"/>
      <c r="D335" s="1"/>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3"/>
      <c r="B336" s="1"/>
      <c r="C336" s="2"/>
      <c r="D336" s="1"/>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3"/>
      <c r="B337" s="1"/>
      <c r="C337" s="2"/>
      <c r="D337" s="1"/>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3"/>
      <c r="B338" s="1"/>
      <c r="C338" s="2"/>
      <c r="D338" s="1"/>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3"/>
      <c r="B339" s="1"/>
      <c r="C339" s="2"/>
      <c r="D339" s="1"/>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3"/>
      <c r="B340" s="1"/>
      <c r="C340" s="2"/>
      <c r="D340" s="1"/>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3"/>
      <c r="B341" s="1"/>
      <c r="C341" s="2"/>
      <c r="D341" s="1"/>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3"/>
      <c r="B342" s="1"/>
      <c r="C342" s="2"/>
      <c r="D342" s="1"/>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3"/>
      <c r="B343" s="1"/>
      <c r="C343" s="2"/>
      <c r="D343" s="1"/>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3"/>
      <c r="B344" s="1"/>
      <c r="C344" s="2"/>
      <c r="D344" s="1"/>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3"/>
      <c r="B345" s="1"/>
      <c r="C345" s="2"/>
      <c r="D345" s="1"/>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3"/>
      <c r="B346" s="1"/>
      <c r="C346" s="2"/>
      <c r="D346" s="1"/>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3"/>
      <c r="B347" s="1"/>
      <c r="C347" s="2"/>
      <c r="D347" s="1"/>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3"/>
      <c r="B348" s="1"/>
      <c r="C348" s="2"/>
      <c r="D348" s="1"/>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3"/>
      <c r="B349" s="1"/>
      <c r="C349" s="2"/>
      <c r="D349" s="1"/>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3"/>
      <c r="B350" s="1"/>
      <c r="C350" s="2"/>
      <c r="D350" s="1"/>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3"/>
      <c r="B351" s="1"/>
      <c r="C351" s="2"/>
      <c r="D351" s="1"/>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3"/>
      <c r="B352" s="1"/>
      <c r="C352" s="2"/>
      <c r="D352" s="1"/>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3"/>
      <c r="B353" s="1"/>
      <c r="C353" s="2"/>
      <c r="D353" s="1"/>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3"/>
      <c r="B354" s="1"/>
      <c r="C354" s="2"/>
      <c r="D354" s="1"/>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3"/>
      <c r="B355" s="1"/>
      <c r="C355" s="2"/>
      <c r="D355" s="1"/>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3"/>
      <c r="B356" s="1"/>
      <c r="C356" s="2"/>
      <c r="D356" s="1"/>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3"/>
      <c r="B357" s="1"/>
      <c r="C357" s="2"/>
      <c r="D357" s="1"/>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3"/>
      <c r="B358" s="1"/>
      <c r="C358" s="2"/>
      <c r="D358" s="1"/>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3"/>
      <c r="B359" s="1"/>
      <c r="C359" s="2"/>
      <c r="D359" s="1"/>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3"/>
      <c r="B360" s="1"/>
      <c r="C360" s="2"/>
      <c r="D360" s="1"/>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3"/>
      <c r="B361" s="1"/>
      <c r="C361" s="2"/>
      <c r="D361" s="1"/>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3"/>
      <c r="B362" s="1"/>
      <c r="C362" s="2"/>
      <c r="D362" s="1"/>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3"/>
      <c r="B363" s="1"/>
      <c r="C363" s="2"/>
      <c r="D363" s="1"/>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3"/>
      <c r="B364" s="1"/>
      <c r="C364" s="2"/>
      <c r="D364" s="1"/>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3"/>
      <c r="B365" s="1"/>
      <c r="C365" s="2"/>
      <c r="D365" s="1"/>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3"/>
      <c r="B366" s="1"/>
      <c r="C366" s="2"/>
      <c r="D366" s="1"/>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3"/>
      <c r="B367" s="1"/>
      <c r="C367" s="2"/>
      <c r="D367" s="1"/>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3"/>
      <c r="B368" s="1"/>
      <c r="C368" s="2"/>
      <c r="D368" s="1"/>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3"/>
      <c r="B369" s="1"/>
      <c r="C369" s="2"/>
      <c r="D369" s="1"/>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3"/>
      <c r="B370" s="1"/>
      <c r="C370" s="2"/>
      <c r="D370" s="1"/>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3"/>
      <c r="B371" s="1"/>
      <c r="C371" s="2"/>
      <c r="D371" s="1"/>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3"/>
      <c r="B372" s="1"/>
      <c r="C372" s="2"/>
      <c r="D372" s="1"/>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3"/>
      <c r="B373" s="1"/>
      <c r="C373" s="2"/>
      <c r="D373" s="1"/>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3"/>
      <c r="B374" s="1"/>
      <c r="C374" s="2"/>
      <c r="D374" s="1"/>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3"/>
      <c r="B375" s="1"/>
      <c r="C375" s="2"/>
      <c r="D375" s="1"/>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3"/>
      <c r="B376" s="1"/>
      <c r="C376" s="2"/>
      <c r="D376" s="1"/>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3"/>
      <c r="B377" s="1"/>
      <c r="C377" s="2"/>
      <c r="D377" s="1"/>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3"/>
      <c r="B378" s="1"/>
      <c r="C378" s="2"/>
      <c r="D378" s="1"/>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3"/>
      <c r="B379" s="1"/>
      <c r="C379" s="2"/>
      <c r="D379" s="1"/>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3"/>
      <c r="B380" s="1"/>
      <c r="C380" s="2"/>
      <c r="D380" s="1"/>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3"/>
      <c r="B381" s="1"/>
      <c r="C381" s="2"/>
      <c r="D381" s="1"/>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3"/>
      <c r="B382" s="1"/>
      <c r="C382" s="2"/>
      <c r="D382" s="1"/>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3"/>
      <c r="B383" s="1"/>
      <c r="C383" s="2"/>
      <c r="D383" s="1"/>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3"/>
      <c r="B384" s="1"/>
      <c r="C384" s="2"/>
      <c r="D384" s="1"/>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3"/>
      <c r="B385" s="1"/>
      <c r="C385" s="2"/>
      <c r="D385" s="1"/>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3"/>
      <c r="B386" s="1"/>
      <c r="C386" s="2"/>
      <c r="D386" s="1"/>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3"/>
      <c r="B387" s="1"/>
      <c r="C387" s="2"/>
      <c r="D387" s="1"/>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3"/>
      <c r="B388" s="1"/>
      <c r="C388" s="2"/>
      <c r="D388" s="1"/>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3"/>
      <c r="B389" s="1"/>
      <c r="C389" s="2"/>
      <c r="D389" s="1"/>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3"/>
      <c r="B390" s="1"/>
      <c r="C390" s="2"/>
      <c r="D390" s="1"/>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3"/>
      <c r="B391" s="1"/>
      <c r="C391" s="2"/>
      <c r="D391" s="1"/>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3"/>
      <c r="B392" s="1"/>
      <c r="C392" s="2"/>
      <c r="D392" s="1"/>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3"/>
      <c r="B393" s="1"/>
      <c r="C393" s="2"/>
      <c r="D393" s="1"/>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3"/>
      <c r="B394" s="1"/>
      <c r="C394" s="2"/>
      <c r="D394" s="1"/>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3"/>
      <c r="B395" s="1"/>
      <c r="C395" s="2"/>
      <c r="D395" s="1"/>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3"/>
      <c r="B396" s="1"/>
      <c r="C396" s="2"/>
      <c r="D396" s="1"/>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3"/>
      <c r="B397" s="1"/>
      <c r="C397" s="2"/>
      <c r="D397" s="1"/>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3"/>
      <c r="B398" s="1"/>
      <c r="C398" s="2"/>
      <c r="D398" s="1"/>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3"/>
      <c r="B399" s="1"/>
      <c r="C399" s="2"/>
      <c r="D399" s="1"/>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3"/>
      <c r="B400" s="1"/>
      <c r="C400" s="2"/>
      <c r="D400" s="1"/>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3"/>
      <c r="B401" s="1"/>
      <c r="C401" s="2"/>
      <c r="D401" s="1"/>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3"/>
      <c r="B402" s="1"/>
      <c r="C402" s="2"/>
      <c r="D402" s="1"/>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3"/>
      <c r="B403" s="1"/>
      <c r="C403" s="2"/>
      <c r="D403" s="1"/>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3"/>
      <c r="B404" s="1"/>
      <c r="C404" s="2"/>
      <c r="D404" s="1"/>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3"/>
      <c r="B405" s="1"/>
      <c r="C405" s="2"/>
      <c r="D405" s="1"/>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3"/>
      <c r="B406" s="1"/>
      <c r="C406" s="2"/>
      <c r="D406" s="1"/>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3"/>
      <c r="B407" s="1"/>
      <c r="C407" s="2"/>
      <c r="D407" s="1"/>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3"/>
      <c r="B408" s="1"/>
      <c r="C408" s="2"/>
      <c r="D408" s="1"/>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3"/>
      <c r="B409" s="1"/>
      <c r="C409" s="2"/>
      <c r="D409" s="1"/>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3"/>
      <c r="B410" s="1"/>
      <c r="C410" s="2"/>
      <c r="D410" s="1"/>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3"/>
      <c r="B411" s="1"/>
      <c r="C411" s="2"/>
      <c r="D411" s="1"/>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3"/>
      <c r="B412" s="1"/>
      <c r="C412" s="2"/>
      <c r="D412" s="1"/>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3"/>
      <c r="B413" s="1"/>
      <c r="C413" s="2"/>
      <c r="D413" s="1"/>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3"/>
      <c r="B414" s="1"/>
      <c r="C414" s="2"/>
      <c r="D414" s="1"/>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3"/>
      <c r="B415" s="1"/>
      <c r="C415" s="2"/>
      <c r="D415" s="1"/>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3"/>
      <c r="B416" s="1"/>
      <c r="C416" s="2"/>
      <c r="D416" s="1"/>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3"/>
      <c r="B417" s="1"/>
      <c r="C417" s="2"/>
      <c r="D417" s="1"/>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3"/>
      <c r="B418" s="1"/>
      <c r="C418" s="2"/>
      <c r="D418" s="1"/>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3"/>
      <c r="B419" s="1"/>
      <c r="C419" s="2"/>
      <c r="D419" s="1"/>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3"/>
      <c r="B420" s="1"/>
      <c r="C420" s="2"/>
      <c r="D420" s="1"/>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3"/>
      <c r="B421" s="1"/>
      <c r="C421" s="2"/>
      <c r="D421" s="1"/>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3"/>
      <c r="B422" s="1"/>
      <c r="C422" s="2"/>
      <c r="D422" s="1"/>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3"/>
      <c r="B423" s="1"/>
      <c r="C423" s="2"/>
      <c r="D423" s="1"/>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3"/>
      <c r="B424" s="1"/>
      <c r="C424" s="2"/>
      <c r="D424" s="1"/>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3"/>
      <c r="B425" s="1"/>
      <c r="C425" s="2"/>
      <c r="D425" s="1"/>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3"/>
      <c r="B426" s="1"/>
      <c r="C426" s="2"/>
      <c r="D426" s="1"/>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3"/>
      <c r="B427" s="1"/>
      <c r="C427" s="2"/>
      <c r="D427" s="1"/>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3"/>
      <c r="B428" s="1"/>
      <c r="C428" s="2"/>
      <c r="D428" s="1"/>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3"/>
      <c r="B429" s="1"/>
      <c r="C429" s="2"/>
      <c r="D429" s="1"/>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3"/>
      <c r="B430" s="1"/>
      <c r="C430" s="2"/>
      <c r="D430" s="1"/>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3"/>
      <c r="B431" s="1"/>
      <c r="C431" s="2"/>
      <c r="D431" s="1"/>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3"/>
      <c r="B432" s="1"/>
      <c r="C432" s="2"/>
      <c r="D432" s="1"/>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3"/>
      <c r="B433" s="1"/>
      <c r="C433" s="2"/>
      <c r="D433" s="1"/>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3"/>
      <c r="B434" s="1"/>
      <c r="C434" s="2"/>
      <c r="D434" s="1"/>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3"/>
      <c r="B435" s="1"/>
      <c r="C435" s="2"/>
      <c r="D435" s="1"/>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3"/>
      <c r="B436" s="1"/>
      <c r="C436" s="2"/>
      <c r="D436" s="1"/>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3"/>
      <c r="B437" s="1"/>
      <c r="C437" s="2"/>
      <c r="D437" s="1"/>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3"/>
      <c r="B438" s="1"/>
      <c r="C438" s="2"/>
      <c r="D438" s="1"/>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3"/>
      <c r="B439" s="1"/>
      <c r="C439" s="2"/>
      <c r="D439" s="1"/>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3"/>
      <c r="B440" s="1"/>
      <c r="C440" s="2"/>
      <c r="D440" s="1"/>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3"/>
      <c r="B441" s="1"/>
      <c r="C441" s="2"/>
      <c r="D441" s="1"/>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3"/>
      <c r="B442" s="1"/>
      <c r="C442" s="2"/>
      <c r="D442" s="1"/>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3"/>
      <c r="B443" s="1"/>
      <c r="C443" s="2"/>
      <c r="D443" s="1"/>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3"/>
      <c r="B444" s="1"/>
      <c r="C444" s="2"/>
      <c r="D444" s="1"/>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3"/>
      <c r="B445" s="1"/>
      <c r="C445" s="2"/>
      <c r="D445" s="1"/>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3"/>
      <c r="B446" s="1"/>
      <c r="C446" s="2"/>
      <c r="D446" s="1"/>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3"/>
      <c r="B447" s="1"/>
      <c r="C447" s="2"/>
      <c r="D447" s="1"/>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3"/>
      <c r="B448" s="1"/>
      <c r="C448" s="2"/>
      <c r="D448" s="1"/>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3"/>
      <c r="B449" s="1"/>
      <c r="C449" s="2"/>
      <c r="D449" s="1"/>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3"/>
      <c r="B450" s="1"/>
      <c r="C450" s="2"/>
      <c r="D450" s="1"/>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3"/>
      <c r="B451" s="1"/>
      <c r="C451" s="2"/>
      <c r="D451" s="1"/>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3"/>
      <c r="B452" s="1"/>
      <c r="C452" s="2"/>
      <c r="D452" s="1"/>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3"/>
      <c r="B453" s="1"/>
      <c r="C453" s="2"/>
      <c r="D453" s="1"/>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3"/>
      <c r="B454" s="1"/>
      <c r="C454" s="2"/>
      <c r="D454" s="1"/>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3"/>
      <c r="B455" s="1"/>
      <c r="C455" s="2"/>
      <c r="D455" s="1"/>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3"/>
      <c r="B456" s="1"/>
      <c r="C456" s="2"/>
      <c r="D456" s="1"/>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3"/>
      <c r="B457" s="1"/>
      <c r="C457" s="2"/>
      <c r="D457" s="1"/>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3"/>
      <c r="B458" s="1"/>
      <c r="C458" s="2"/>
      <c r="D458" s="1"/>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3"/>
      <c r="B459" s="1"/>
      <c r="C459" s="2"/>
      <c r="D459" s="1"/>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3"/>
      <c r="B460" s="1"/>
      <c r="C460" s="2"/>
      <c r="D460" s="1"/>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3"/>
      <c r="B461" s="1"/>
      <c r="C461" s="2"/>
      <c r="D461" s="1"/>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3"/>
      <c r="B462" s="1"/>
      <c r="C462" s="2"/>
      <c r="D462" s="1"/>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3"/>
      <c r="B463" s="1"/>
      <c r="C463" s="2"/>
      <c r="D463" s="1"/>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3"/>
      <c r="B464" s="1"/>
      <c r="C464" s="2"/>
      <c r="D464" s="1"/>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3"/>
      <c r="B465" s="1"/>
      <c r="C465" s="2"/>
      <c r="D465" s="1"/>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3"/>
      <c r="B466" s="1"/>
      <c r="C466" s="2"/>
      <c r="D466" s="1"/>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3"/>
      <c r="B467" s="1"/>
      <c r="C467" s="2"/>
      <c r="D467" s="1"/>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3"/>
      <c r="B468" s="1"/>
      <c r="C468" s="2"/>
      <c r="D468" s="1"/>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3"/>
      <c r="B469" s="1"/>
      <c r="C469" s="2"/>
      <c r="D469" s="1"/>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3"/>
      <c r="B470" s="1"/>
      <c r="C470" s="2"/>
      <c r="D470" s="1"/>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3"/>
      <c r="B471" s="1"/>
      <c r="C471" s="2"/>
      <c r="D471" s="1"/>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3"/>
      <c r="B472" s="1"/>
      <c r="C472" s="2"/>
      <c r="D472" s="1"/>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3"/>
      <c r="B473" s="1"/>
      <c r="C473" s="2"/>
      <c r="D473" s="1"/>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3"/>
      <c r="B474" s="1"/>
      <c r="C474" s="2"/>
      <c r="D474" s="1"/>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3"/>
      <c r="B475" s="1"/>
      <c r="C475" s="2"/>
      <c r="D475" s="1"/>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3"/>
      <c r="B476" s="1"/>
      <c r="C476" s="2"/>
      <c r="D476" s="1"/>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3"/>
      <c r="B477" s="1"/>
      <c r="C477" s="2"/>
      <c r="D477" s="1"/>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3"/>
      <c r="B478" s="1"/>
      <c r="C478" s="2"/>
      <c r="D478" s="1"/>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3"/>
      <c r="B479" s="1"/>
      <c r="C479" s="2"/>
      <c r="D479" s="1"/>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3"/>
      <c r="B480" s="1"/>
      <c r="C480" s="2"/>
      <c r="D480" s="1"/>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3"/>
      <c r="B481" s="1"/>
      <c r="C481" s="2"/>
      <c r="D481" s="1"/>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3"/>
      <c r="B482" s="1"/>
      <c r="C482" s="2"/>
      <c r="D482" s="1"/>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3"/>
      <c r="B483" s="1"/>
      <c r="C483" s="2"/>
      <c r="D483" s="1"/>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3"/>
      <c r="B484" s="1"/>
      <c r="C484" s="2"/>
      <c r="D484" s="1"/>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3"/>
      <c r="B485" s="1"/>
      <c r="C485" s="2"/>
      <c r="D485" s="1"/>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3"/>
      <c r="B486" s="1"/>
      <c r="C486" s="2"/>
      <c r="D486" s="1"/>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3"/>
      <c r="B487" s="1"/>
      <c r="C487" s="2"/>
      <c r="D487" s="1"/>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3"/>
      <c r="B488" s="1"/>
      <c r="C488" s="2"/>
      <c r="D488" s="1"/>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3"/>
      <c r="B489" s="1"/>
      <c r="C489" s="2"/>
      <c r="D489" s="1"/>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3"/>
      <c r="B490" s="1"/>
      <c r="C490" s="2"/>
      <c r="D490" s="1"/>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3"/>
      <c r="B491" s="1"/>
      <c r="C491" s="2"/>
      <c r="D491" s="1"/>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3"/>
      <c r="B492" s="1"/>
      <c r="C492" s="2"/>
      <c r="D492" s="1"/>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3"/>
      <c r="B493" s="1"/>
      <c r="C493" s="2"/>
      <c r="D493" s="1"/>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3"/>
      <c r="B494" s="1"/>
      <c r="C494" s="2"/>
      <c r="D494" s="1"/>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3"/>
      <c r="B495" s="1"/>
      <c r="C495" s="2"/>
      <c r="D495" s="1"/>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3"/>
      <c r="B496" s="1"/>
      <c r="C496" s="2"/>
      <c r="D496" s="1"/>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3"/>
      <c r="B497" s="1"/>
      <c r="C497" s="2"/>
      <c r="D497" s="1"/>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3"/>
      <c r="B498" s="1"/>
      <c r="C498" s="2"/>
      <c r="D498" s="1"/>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3"/>
      <c r="B499" s="1"/>
      <c r="C499" s="2"/>
      <c r="D499" s="1"/>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3"/>
      <c r="B500" s="1"/>
      <c r="C500" s="2"/>
      <c r="D500" s="1"/>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3"/>
      <c r="B501" s="1"/>
      <c r="C501" s="2"/>
      <c r="D501" s="1"/>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3"/>
      <c r="B502" s="1"/>
      <c r="C502" s="2"/>
      <c r="D502" s="1"/>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3"/>
      <c r="B503" s="1"/>
      <c r="C503" s="2"/>
      <c r="D503" s="1"/>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3"/>
      <c r="B504" s="1"/>
      <c r="C504" s="2"/>
      <c r="D504" s="1"/>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3"/>
      <c r="B505" s="1"/>
      <c r="C505" s="2"/>
      <c r="D505" s="1"/>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3"/>
      <c r="B506" s="1"/>
      <c r="C506" s="2"/>
      <c r="D506" s="1"/>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3"/>
      <c r="B507" s="1"/>
      <c r="C507" s="2"/>
      <c r="D507" s="1"/>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3"/>
      <c r="B508" s="1"/>
      <c r="C508" s="2"/>
      <c r="D508" s="1"/>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3"/>
      <c r="B509" s="1"/>
      <c r="C509" s="2"/>
      <c r="D509" s="1"/>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3"/>
      <c r="B510" s="1"/>
      <c r="C510" s="2"/>
      <c r="D510" s="1"/>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3"/>
      <c r="B511" s="1"/>
      <c r="C511" s="2"/>
      <c r="D511" s="1"/>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3"/>
      <c r="B512" s="1"/>
      <c r="C512" s="2"/>
      <c r="D512" s="1"/>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3"/>
      <c r="B513" s="1"/>
      <c r="C513" s="2"/>
      <c r="D513" s="1"/>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3"/>
      <c r="B514" s="1"/>
      <c r="C514" s="2"/>
      <c r="D514" s="1"/>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3"/>
      <c r="B515" s="1"/>
      <c r="C515" s="2"/>
      <c r="D515" s="1"/>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3"/>
      <c r="B516" s="1"/>
      <c r="C516" s="2"/>
      <c r="D516" s="1"/>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3"/>
      <c r="B517" s="1"/>
      <c r="C517" s="2"/>
      <c r="D517" s="1"/>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3"/>
      <c r="B518" s="1"/>
      <c r="C518" s="2"/>
      <c r="D518" s="1"/>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3"/>
      <c r="B519" s="1"/>
      <c r="C519" s="2"/>
      <c r="D519" s="1"/>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3"/>
      <c r="B520" s="1"/>
      <c r="C520" s="2"/>
      <c r="D520" s="1"/>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3"/>
      <c r="B521" s="1"/>
      <c r="C521" s="2"/>
      <c r="D521" s="1"/>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3"/>
      <c r="B522" s="1"/>
      <c r="C522" s="2"/>
      <c r="D522" s="1"/>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3"/>
      <c r="B523" s="1"/>
      <c r="C523" s="2"/>
      <c r="D523" s="1"/>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3"/>
      <c r="B524" s="1"/>
      <c r="C524" s="2"/>
      <c r="D524" s="1"/>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3"/>
      <c r="B525" s="1"/>
      <c r="C525" s="2"/>
      <c r="D525" s="1"/>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3"/>
      <c r="B526" s="1"/>
      <c r="C526" s="2"/>
      <c r="D526" s="1"/>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3"/>
      <c r="B527" s="1"/>
      <c r="C527" s="2"/>
      <c r="D527" s="1"/>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3"/>
      <c r="B528" s="1"/>
      <c r="C528" s="2"/>
      <c r="D528" s="1"/>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3"/>
      <c r="B529" s="1"/>
      <c r="C529" s="2"/>
      <c r="D529" s="1"/>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3"/>
      <c r="B530" s="1"/>
      <c r="C530" s="2"/>
      <c r="D530" s="1"/>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3"/>
      <c r="B531" s="1"/>
      <c r="C531" s="2"/>
      <c r="D531" s="1"/>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3"/>
      <c r="B532" s="1"/>
      <c r="C532" s="2"/>
      <c r="D532" s="1"/>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3"/>
      <c r="B533" s="1"/>
      <c r="C533" s="2"/>
      <c r="D533" s="1"/>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3"/>
      <c r="B534" s="1"/>
      <c r="C534" s="2"/>
      <c r="D534" s="1"/>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3"/>
      <c r="B535" s="1"/>
      <c r="C535" s="2"/>
      <c r="D535" s="1"/>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3"/>
      <c r="B536" s="1"/>
      <c r="C536" s="2"/>
      <c r="D536" s="1"/>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3"/>
      <c r="B537" s="1"/>
      <c r="C537" s="2"/>
      <c r="D537" s="1"/>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3"/>
      <c r="B538" s="1"/>
      <c r="C538" s="2"/>
      <c r="D538" s="1"/>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3"/>
      <c r="B539" s="1"/>
      <c r="C539" s="2"/>
      <c r="D539" s="1"/>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3"/>
      <c r="B540" s="1"/>
      <c r="C540" s="2"/>
      <c r="D540" s="1"/>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3"/>
      <c r="B541" s="1"/>
      <c r="C541" s="2"/>
      <c r="D541" s="1"/>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3"/>
      <c r="B542" s="1"/>
      <c r="C542" s="2"/>
      <c r="D542" s="1"/>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3"/>
      <c r="B543" s="1"/>
      <c r="C543" s="2"/>
      <c r="D543" s="1"/>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3"/>
      <c r="B544" s="1"/>
      <c r="C544" s="2"/>
      <c r="D544" s="1"/>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3"/>
      <c r="B545" s="1"/>
      <c r="C545" s="2"/>
      <c r="D545" s="1"/>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3"/>
      <c r="B546" s="1"/>
      <c r="C546" s="2"/>
      <c r="D546" s="1"/>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3"/>
      <c r="B547" s="1"/>
      <c r="C547" s="2"/>
      <c r="D547" s="1"/>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3"/>
      <c r="B548" s="1"/>
      <c r="C548" s="2"/>
      <c r="D548" s="1"/>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3"/>
      <c r="B549" s="1"/>
      <c r="C549" s="2"/>
      <c r="D549" s="1"/>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3"/>
      <c r="B550" s="1"/>
      <c r="C550" s="2"/>
      <c r="D550" s="1"/>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3"/>
      <c r="B551" s="1"/>
      <c r="C551" s="2"/>
      <c r="D551" s="1"/>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3"/>
      <c r="B552" s="1"/>
      <c r="C552" s="2"/>
      <c r="D552" s="1"/>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3"/>
      <c r="B553" s="1"/>
      <c r="C553" s="2"/>
      <c r="D553" s="1"/>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3"/>
      <c r="B554" s="1"/>
      <c r="C554" s="2"/>
      <c r="D554" s="1"/>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3"/>
      <c r="B555" s="1"/>
      <c r="C555" s="2"/>
      <c r="D555" s="1"/>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3"/>
      <c r="B556" s="1"/>
      <c r="C556" s="2"/>
      <c r="D556" s="1"/>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3"/>
      <c r="B557" s="1"/>
      <c r="C557" s="2"/>
      <c r="D557" s="1"/>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3"/>
      <c r="B558" s="1"/>
      <c r="C558" s="2"/>
      <c r="D558" s="1"/>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3"/>
      <c r="B559" s="1"/>
      <c r="C559" s="2"/>
      <c r="D559" s="1"/>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3"/>
      <c r="B560" s="1"/>
      <c r="C560" s="2"/>
      <c r="D560" s="1"/>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3"/>
      <c r="B561" s="1"/>
      <c r="C561" s="2"/>
      <c r="D561" s="1"/>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3"/>
      <c r="B562" s="1"/>
      <c r="C562" s="2"/>
      <c r="D562" s="1"/>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3"/>
      <c r="B563" s="1"/>
      <c r="C563" s="2"/>
      <c r="D563" s="1"/>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3"/>
      <c r="B564" s="1"/>
      <c r="C564" s="2"/>
      <c r="D564" s="1"/>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3"/>
      <c r="B565" s="1"/>
      <c r="C565" s="2"/>
      <c r="D565" s="1"/>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3"/>
      <c r="B566" s="1"/>
      <c r="C566" s="2"/>
      <c r="D566" s="1"/>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3"/>
      <c r="B567" s="1"/>
      <c r="C567" s="2"/>
      <c r="D567" s="1"/>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3"/>
      <c r="B568" s="1"/>
      <c r="C568" s="2"/>
      <c r="D568" s="1"/>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3"/>
      <c r="B569" s="1"/>
      <c r="C569" s="2"/>
      <c r="D569" s="1"/>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3"/>
      <c r="B570" s="1"/>
      <c r="C570" s="2"/>
      <c r="D570" s="1"/>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3"/>
      <c r="B571" s="1"/>
      <c r="C571" s="2"/>
      <c r="D571" s="1"/>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3"/>
      <c r="B572" s="1"/>
      <c r="C572" s="2"/>
      <c r="D572" s="1"/>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3"/>
      <c r="B573" s="1"/>
      <c r="C573" s="2"/>
      <c r="D573" s="1"/>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3"/>
      <c r="B574" s="1"/>
      <c r="C574" s="2"/>
      <c r="D574" s="1"/>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3"/>
      <c r="B575" s="1"/>
      <c r="C575" s="2"/>
      <c r="D575" s="1"/>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3"/>
      <c r="B576" s="1"/>
      <c r="C576" s="2"/>
      <c r="D576" s="1"/>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3"/>
      <c r="B577" s="1"/>
      <c r="C577" s="2"/>
      <c r="D577" s="1"/>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3"/>
      <c r="B578" s="1"/>
      <c r="C578" s="2"/>
      <c r="D578" s="1"/>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3"/>
      <c r="B579" s="1"/>
      <c r="C579" s="2"/>
      <c r="D579" s="1"/>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3"/>
      <c r="B580" s="1"/>
      <c r="C580" s="2"/>
      <c r="D580" s="1"/>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3"/>
      <c r="B581" s="1"/>
      <c r="C581" s="2"/>
      <c r="D581" s="1"/>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3"/>
      <c r="B582" s="1"/>
      <c r="C582" s="2"/>
      <c r="D582" s="1"/>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3"/>
      <c r="B583" s="1"/>
      <c r="C583" s="2"/>
      <c r="D583" s="1"/>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3"/>
      <c r="B584" s="1"/>
      <c r="C584" s="2"/>
      <c r="D584" s="1"/>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3"/>
      <c r="B585" s="1"/>
      <c r="C585" s="2"/>
      <c r="D585" s="1"/>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3"/>
      <c r="B586" s="1"/>
      <c r="C586" s="2"/>
      <c r="D586" s="1"/>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3"/>
      <c r="B587" s="1"/>
      <c r="C587" s="2"/>
      <c r="D587" s="1"/>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3"/>
      <c r="B588" s="1"/>
      <c r="C588" s="2"/>
      <c r="D588" s="1"/>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3"/>
      <c r="B589" s="1"/>
      <c r="C589" s="2"/>
      <c r="D589" s="1"/>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3"/>
      <c r="B590" s="1"/>
      <c r="C590" s="2"/>
      <c r="D590" s="1"/>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3"/>
      <c r="B591" s="1"/>
      <c r="C591" s="2"/>
      <c r="D591" s="1"/>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3"/>
      <c r="B592" s="1"/>
      <c r="C592" s="2"/>
      <c r="D592" s="1"/>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3"/>
      <c r="B593" s="1"/>
      <c r="C593" s="2"/>
      <c r="D593" s="1"/>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3"/>
      <c r="B594" s="1"/>
      <c r="C594" s="2"/>
      <c r="D594" s="1"/>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3"/>
      <c r="B595" s="1"/>
      <c r="C595" s="2"/>
      <c r="D595" s="1"/>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3"/>
      <c r="B596" s="1"/>
      <c r="C596" s="2"/>
      <c r="D596" s="1"/>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3"/>
      <c r="B597" s="1"/>
      <c r="C597" s="2"/>
      <c r="D597" s="1"/>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3"/>
      <c r="B598" s="1"/>
      <c r="C598" s="2"/>
      <c r="D598" s="1"/>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3"/>
      <c r="B599" s="1"/>
      <c r="C599" s="2"/>
      <c r="D599" s="1"/>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3"/>
      <c r="B600" s="1"/>
      <c r="C600" s="2"/>
      <c r="D600" s="1"/>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3"/>
      <c r="B601" s="1"/>
      <c r="C601" s="2"/>
      <c r="D601" s="1"/>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3"/>
      <c r="B602" s="1"/>
      <c r="C602" s="2"/>
      <c r="D602" s="1"/>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3"/>
      <c r="B603" s="1"/>
      <c r="C603" s="2"/>
      <c r="D603" s="1"/>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3"/>
      <c r="B604" s="1"/>
      <c r="C604" s="2"/>
      <c r="D604" s="1"/>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3"/>
      <c r="B605" s="1"/>
      <c r="C605" s="2"/>
      <c r="D605" s="1"/>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3"/>
      <c r="B606" s="1"/>
      <c r="C606" s="2"/>
      <c r="D606" s="1"/>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3"/>
      <c r="B607" s="1"/>
      <c r="C607" s="2"/>
      <c r="D607" s="1"/>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3"/>
      <c r="B608" s="1"/>
      <c r="C608" s="2"/>
      <c r="D608" s="1"/>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3"/>
      <c r="B609" s="1"/>
      <c r="C609" s="2"/>
      <c r="D609" s="1"/>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3"/>
      <c r="B610" s="1"/>
      <c r="C610" s="2"/>
      <c r="D610" s="1"/>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3"/>
      <c r="B611" s="1"/>
      <c r="C611" s="2"/>
      <c r="D611" s="1"/>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3"/>
      <c r="B612" s="1"/>
      <c r="C612" s="2"/>
      <c r="D612" s="1"/>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3"/>
      <c r="B613" s="1"/>
      <c r="C613" s="2"/>
      <c r="D613" s="1"/>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3"/>
      <c r="B614" s="1"/>
      <c r="C614" s="2"/>
      <c r="D614" s="1"/>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3"/>
      <c r="B615" s="1"/>
      <c r="C615" s="2"/>
      <c r="D615" s="1"/>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3"/>
      <c r="B616" s="1"/>
      <c r="C616" s="2"/>
      <c r="D616" s="1"/>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3"/>
      <c r="B617" s="1"/>
      <c r="C617" s="2"/>
      <c r="D617" s="1"/>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3"/>
      <c r="B618" s="1"/>
      <c r="C618" s="2"/>
      <c r="D618" s="1"/>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3"/>
      <c r="B619" s="1"/>
      <c r="C619" s="2"/>
      <c r="D619" s="1"/>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3"/>
      <c r="B620" s="1"/>
      <c r="C620" s="2"/>
      <c r="D620" s="1"/>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3"/>
      <c r="B621" s="1"/>
      <c r="C621" s="2"/>
      <c r="D621" s="1"/>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3"/>
      <c r="B622" s="1"/>
      <c r="C622" s="2"/>
      <c r="D622" s="1"/>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3"/>
      <c r="B623" s="1"/>
      <c r="C623" s="2"/>
      <c r="D623" s="1"/>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3"/>
      <c r="B624" s="1"/>
      <c r="C624" s="2"/>
      <c r="D624" s="1"/>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3"/>
      <c r="B625" s="1"/>
      <c r="C625" s="2"/>
      <c r="D625" s="1"/>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3"/>
      <c r="B626" s="1"/>
      <c r="C626" s="2"/>
      <c r="D626" s="1"/>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3"/>
      <c r="B627" s="1"/>
      <c r="C627" s="2"/>
      <c r="D627" s="1"/>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3"/>
      <c r="B628" s="1"/>
      <c r="C628" s="2"/>
      <c r="D628" s="1"/>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3"/>
      <c r="B629" s="1"/>
      <c r="C629" s="2"/>
      <c r="D629" s="1"/>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3"/>
      <c r="B630" s="1"/>
      <c r="C630" s="2"/>
      <c r="D630" s="1"/>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3"/>
      <c r="B631" s="1"/>
      <c r="C631" s="2"/>
      <c r="D631" s="1"/>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3"/>
      <c r="B632" s="1"/>
      <c r="C632" s="2"/>
      <c r="D632" s="1"/>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3"/>
      <c r="B633" s="1"/>
      <c r="C633" s="2"/>
      <c r="D633" s="1"/>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3"/>
      <c r="B634" s="1"/>
      <c r="C634" s="2"/>
      <c r="D634" s="1"/>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3"/>
      <c r="B635" s="1"/>
      <c r="C635" s="2"/>
      <c r="D635" s="1"/>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3"/>
      <c r="B636" s="1"/>
      <c r="C636" s="2"/>
      <c r="D636" s="1"/>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3"/>
      <c r="B637" s="1"/>
      <c r="C637" s="2"/>
      <c r="D637" s="1"/>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3"/>
      <c r="B638" s="1"/>
      <c r="C638" s="2"/>
      <c r="D638" s="1"/>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3"/>
      <c r="B639" s="1"/>
      <c r="C639" s="2"/>
      <c r="D639" s="1"/>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3"/>
      <c r="B640" s="1"/>
      <c r="C640" s="2"/>
      <c r="D640" s="1"/>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3"/>
      <c r="B641" s="1"/>
      <c r="C641" s="2"/>
      <c r="D641" s="1"/>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3"/>
      <c r="B642" s="1"/>
      <c r="C642" s="2"/>
      <c r="D642" s="1"/>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3"/>
      <c r="B643" s="1"/>
      <c r="C643" s="2"/>
      <c r="D643" s="1"/>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3"/>
      <c r="B644" s="1"/>
      <c r="C644" s="2"/>
      <c r="D644" s="1"/>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3"/>
      <c r="B645" s="1"/>
      <c r="C645" s="2"/>
      <c r="D645" s="1"/>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3"/>
      <c r="B646" s="1"/>
      <c r="C646" s="2"/>
      <c r="D646" s="1"/>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3"/>
      <c r="B647" s="1"/>
      <c r="C647" s="2"/>
      <c r="D647" s="1"/>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3"/>
      <c r="B648" s="1"/>
      <c r="C648" s="2"/>
      <c r="D648" s="1"/>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3"/>
      <c r="B649" s="1"/>
      <c r="C649" s="2"/>
      <c r="D649" s="1"/>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3"/>
      <c r="B650" s="1"/>
      <c r="C650" s="2"/>
      <c r="D650" s="1"/>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3"/>
      <c r="B651" s="1"/>
      <c r="C651" s="2"/>
      <c r="D651" s="1"/>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3"/>
      <c r="B652" s="1"/>
      <c r="C652" s="2"/>
      <c r="D652" s="1"/>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3"/>
      <c r="B653" s="1"/>
      <c r="C653" s="2"/>
      <c r="D653" s="1"/>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3"/>
      <c r="B654" s="1"/>
      <c r="C654" s="2"/>
      <c r="D654" s="1"/>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3"/>
      <c r="B655" s="1"/>
      <c r="C655" s="2"/>
      <c r="D655" s="1"/>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3"/>
      <c r="B656" s="1"/>
      <c r="C656" s="2"/>
      <c r="D656" s="1"/>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3"/>
      <c r="B657" s="1"/>
      <c r="C657" s="2"/>
      <c r="D657" s="1"/>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3"/>
      <c r="B658" s="1"/>
      <c r="C658" s="2"/>
      <c r="D658" s="1"/>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3"/>
      <c r="B659" s="1"/>
      <c r="C659" s="2"/>
      <c r="D659" s="1"/>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3"/>
      <c r="B660" s="1"/>
      <c r="C660" s="2"/>
      <c r="D660" s="1"/>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3"/>
      <c r="B661" s="1"/>
      <c r="C661" s="2"/>
      <c r="D661" s="1"/>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3"/>
      <c r="B662" s="1"/>
      <c r="C662" s="2"/>
      <c r="D662" s="1"/>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3"/>
      <c r="B663" s="1"/>
      <c r="C663" s="2"/>
      <c r="D663" s="1"/>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3"/>
      <c r="B664" s="1"/>
      <c r="C664" s="2"/>
      <c r="D664" s="1"/>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3"/>
      <c r="B665" s="1"/>
      <c r="C665" s="2"/>
      <c r="D665" s="1"/>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3"/>
      <c r="B666" s="1"/>
      <c r="C666" s="2"/>
      <c r="D666" s="1"/>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3"/>
      <c r="B667" s="1"/>
      <c r="C667" s="2"/>
      <c r="D667" s="1"/>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3"/>
      <c r="B668" s="1"/>
      <c r="C668" s="2"/>
      <c r="D668" s="1"/>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3"/>
      <c r="B669" s="1"/>
      <c r="C669" s="2"/>
      <c r="D669" s="1"/>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3"/>
      <c r="B670" s="1"/>
      <c r="C670" s="2"/>
      <c r="D670" s="1"/>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3"/>
      <c r="B671" s="1"/>
      <c r="C671" s="2"/>
      <c r="D671" s="1"/>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3"/>
      <c r="B672" s="1"/>
      <c r="C672" s="2"/>
      <c r="D672" s="1"/>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3"/>
      <c r="B673" s="1"/>
      <c r="C673" s="2"/>
      <c r="D673" s="1"/>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3"/>
      <c r="B674" s="1"/>
      <c r="C674" s="2"/>
      <c r="D674" s="1"/>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3"/>
      <c r="B675" s="1"/>
      <c r="C675" s="2"/>
      <c r="D675" s="1"/>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3"/>
      <c r="B676" s="1"/>
      <c r="C676" s="2"/>
      <c r="D676" s="1"/>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3"/>
      <c r="B677" s="1"/>
      <c r="C677" s="2"/>
      <c r="D677" s="1"/>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3"/>
      <c r="B678" s="1"/>
      <c r="C678" s="2"/>
      <c r="D678" s="1"/>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3"/>
      <c r="B679" s="1"/>
      <c r="C679" s="2"/>
      <c r="D679" s="1"/>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3"/>
      <c r="B680" s="1"/>
      <c r="C680" s="2"/>
      <c r="D680" s="1"/>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3"/>
      <c r="B681" s="1"/>
      <c r="C681" s="2"/>
      <c r="D681" s="1"/>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3"/>
      <c r="B682" s="1"/>
      <c r="C682" s="2"/>
      <c r="D682" s="1"/>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3"/>
      <c r="B683" s="1"/>
      <c r="C683" s="2"/>
      <c r="D683" s="1"/>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3"/>
      <c r="B684" s="1"/>
      <c r="C684" s="2"/>
      <c r="D684" s="1"/>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3"/>
      <c r="B685" s="1"/>
      <c r="C685" s="2"/>
      <c r="D685" s="1"/>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3"/>
      <c r="B686" s="1"/>
      <c r="C686" s="2"/>
      <c r="D686" s="1"/>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3"/>
      <c r="B687" s="1"/>
      <c r="C687" s="2"/>
      <c r="D687" s="1"/>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3"/>
      <c r="B688" s="1"/>
      <c r="C688" s="2"/>
      <c r="D688" s="1"/>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3"/>
      <c r="B689" s="1"/>
      <c r="C689" s="2"/>
      <c r="D689" s="1"/>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3"/>
      <c r="B690" s="1"/>
      <c r="C690" s="2"/>
      <c r="D690" s="1"/>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3"/>
      <c r="B691" s="1"/>
      <c r="C691" s="2"/>
      <c r="D691" s="1"/>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3"/>
      <c r="B692" s="1"/>
      <c r="C692" s="2"/>
      <c r="D692" s="1"/>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3"/>
      <c r="B693" s="1"/>
      <c r="C693" s="2"/>
      <c r="D693" s="1"/>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3"/>
      <c r="B694" s="1"/>
      <c r="C694" s="2"/>
      <c r="D694" s="1"/>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3"/>
      <c r="B695" s="1"/>
      <c r="C695" s="2"/>
      <c r="D695" s="1"/>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3"/>
      <c r="B696" s="1"/>
      <c r="C696" s="2"/>
      <c r="D696" s="1"/>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3"/>
      <c r="B697" s="1"/>
      <c r="C697" s="2"/>
      <c r="D697" s="1"/>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3"/>
      <c r="B698" s="1"/>
      <c r="C698" s="2"/>
      <c r="D698" s="1"/>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3"/>
      <c r="B699" s="1"/>
      <c r="C699" s="2"/>
      <c r="D699" s="1"/>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3"/>
      <c r="B700" s="1"/>
      <c r="C700" s="2"/>
      <c r="D700" s="1"/>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3"/>
      <c r="B701" s="1"/>
      <c r="C701" s="2"/>
      <c r="D701" s="1"/>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3"/>
      <c r="B702" s="1"/>
      <c r="C702" s="2"/>
      <c r="D702" s="1"/>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3"/>
      <c r="B703" s="1"/>
      <c r="C703" s="2"/>
      <c r="D703" s="1"/>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3"/>
      <c r="B704" s="1"/>
      <c r="C704" s="2"/>
      <c r="D704" s="1"/>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3"/>
      <c r="B705" s="1"/>
      <c r="C705" s="2"/>
      <c r="D705" s="1"/>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3"/>
      <c r="B706" s="1"/>
      <c r="C706" s="2"/>
      <c r="D706" s="1"/>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3"/>
      <c r="B707" s="1"/>
      <c r="C707" s="2"/>
      <c r="D707" s="1"/>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3"/>
      <c r="B708" s="1"/>
      <c r="C708" s="2"/>
      <c r="D708" s="1"/>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3"/>
      <c r="B709" s="1"/>
      <c r="C709" s="2"/>
      <c r="D709" s="1"/>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3"/>
      <c r="B710" s="1"/>
      <c r="C710" s="2"/>
      <c r="D710" s="1"/>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3"/>
      <c r="B711" s="1"/>
      <c r="C711" s="2"/>
      <c r="D711" s="1"/>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3"/>
      <c r="B712" s="1"/>
      <c r="C712" s="2"/>
      <c r="D712" s="1"/>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3"/>
      <c r="B713" s="1"/>
      <c r="C713" s="2"/>
      <c r="D713" s="1"/>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3"/>
      <c r="B714" s="1"/>
      <c r="C714" s="2"/>
      <c r="D714" s="1"/>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3"/>
      <c r="B715" s="1"/>
      <c r="C715" s="2"/>
      <c r="D715" s="1"/>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3"/>
      <c r="B716" s="1"/>
      <c r="C716" s="2"/>
      <c r="D716" s="1"/>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3"/>
      <c r="B717" s="1"/>
      <c r="C717" s="2"/>
      <c r="D717" s="1"/>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3"/>
      <c r="B718" s="1"/>
      <c r="C718" s="2"/>
      <c r="D718" s="1"/>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3"/>
      <c r="B719" s="1"/>
      <c r="C719" s="2"/>
      <c r="D719" s="1"/>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3"/>
      <c r="B720" s="1"/>
      <c r="C720" s="2"/>
      <c r="D720" s="1"/>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3"/>
      <c r="B721" s="1"/>
      <c r="C721" s="2"/>
      <c r="D721" s="1"/>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3"/>
      <c r="B722" s="1"/>
      <c r="C722" s="2"/>
      <c r="D722" s="1"/>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3"/>
      <c r="B723" s="1"/>
      <c r="C723" s="2"/>
      <c r="D723" s="1"/>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3"/>
      <c r="B724" s="1"/>
      <c r="C724" s="2"/>
      <c r="D724" s="1"/>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3"/>
      <c r="B725" s="1"/>
      <c r="C725" s="2"/>
      <c r="D725" s="1"/>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3"/>
      <c r="B726" s="1"/>
      <c r="C726" s="2"/>
      <c r="D726" s="1"/>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3"/>
      <c r="B727" s="1"/>
      <c r="C727" s="2"/>
      <c r="D727" s="1"/>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3"/>
      <c r="B728" s="1"/>
      <c r="C728" s="2"/>
      <c r="D728" s="1"/>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3"/>
      <c r="B729" s="1"/>
      <c r="C729" s="2"/>
      <c r="D729" s="1"/>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3"/>
      <c r="B730" s="1"/>
      <c r="C730" s="2"/>
      <c r="D730" s="1"/>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3"/>
      <c r="B731" s="1"/>
      <c r="C731" s="2"/>
      <c r="D731" s="1"/>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3"/>
      <c r="B732" s="1"/>
      <c r="C732" s="2"/>
      <c r="D732" s="1"/>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3"/>
      <c r="B733" s="1"/>
      <c r="C733" s="2"/>
      <c r="D733" s="1"/>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3"/>
      <c r="B734" s="1"/>
      <c r="C734" s="2"/>
      <c r="D734" s="1"/>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3"/>
      <c r="B735" s="1"/>
      <c r="C735" s="2"/>
      <c r="D735" s="1"/>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3"/>
      <c r="B736" s="1"/>
      <c r="C736" s="2"/>
      <c r="D736" s="1"/>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3"/>
      <c r="B737" s="1"/>
      <c r="C737" s="2"/>
      <c r="D737" s="1"/>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3"/>
      <c r="B738" s="1"/>
      <c r="C738" s="2"/>
      <c r="D738" s="1"/>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3"/>
      <c r="B739" s="1"/>
      <c r="C739" s="2"/>
      <c r="D739" s="1"/>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3"/>
      <c r="B740" s="1"/>
      <c r="C740" s="2"/>
      <c r="D740" s="1"/>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3"/>
      <c r="B741" s="1"/>
      <c r="C741" s="2"/>
      <c r="D741" s="1"/>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3"/>
      <c r="B742" s="1"/>
      <c r="C742" s="2"/>
      <c r="D742" s="1"/>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3"/>
      <c r="B743" s="1"/>
      <c r="C743" s="2"/>
      <c r="D743" s="1"/>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3"/>
      <c r="B744" s="1"/>
      <c r="C744" s="2"/>
      <c r="D744" s="1"/>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3"/>
      <c r="B745" s="1"/>
      <c r="C745" s="2"/>
      <c r="D745" s="1"/>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3"/>
      <c r="B746" s="1"/>
      <c r="C746" s="2"/>
      <c r="D746" s="1"/>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3"/>
      <c r="B747" s="1"/>
      <c r="C747" s="2"/>
      <c r="D747" s="1"/>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3"/>
      <c r="B748" s="1"/>
      <c r="C748" s="2"/>
      <c r="D748" s="1"/>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3"/>
      <c r="B749" s="1"/>
      <c r="C749" s="2"/>
      <c r="D749" s="1"/>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3"/>
      <c r="B750" s="1"/>
      <c r="C750" s="2"/>
      <c r="D750" s="1"/>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3"/>
      <c r="B751" s="1"/>
      <c r="C751" s="2"/>
      <c r="D751" s="1"/>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3"/>
      <c r="B752" s="1"/>
      <c r="C752" s="2"/>
      <c r="D752" s="1"/>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3"/>
      <c r="B753" s="1"/>
      <c r="C753" s="2"/>
      <c r="D753" s="1"/>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3"/>
      <c r="B754" s="1"/>
      <c r="C754" s="2"/>
      <c r="D754" s="1"/>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3"/>
      <c r="B755" s="1"/>
      <c r="C755" s="2"/>
      <c r="D755" s="1"/>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3"/>
      <c r="B756" s="1"/>
      <c r="C756" s="2"/>
      <c r="D756" s="1"/>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3"/>
      <c r="B757" s="1"/>
      <c r="C757" s="2"/>
      <c r="D757" s="1"/>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3"/>
      <c r="B758" s="1"/>
      <c r="C758" s="2"/>
      <c r="D758" s="1"/>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3"/>
      <c r="B759" s="1"/>
      <c r="C759" s="2"/>
      <c r="D759" s="1"/>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3"/>
      <c r="B760" s="1"/>
      <c r="C760" s="2"/>
      <c r="D760" s="1"/>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3"/>
      <c r="B761" s="1"/>
      <c r="C761" s="2"/>
      <c r="D761" s="1"/>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3"/>
      <c r="B762" s="1"/>
      <c r="C762" s="2"/>
      <c r="D762" s="1"/>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3"/>
      <c r="B763" s="1"/>
      <c r="C763" s="2"/>
      <c r="D763" s="1"/>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3"/>
      <c r="B764" s="1"/>
      <c r="C764" s="2"/>
      <c r="D764" s="1"/>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3"/>
      <c r="B765" s="1"/>
      <c r="C765" s="2"/>
      <c r="D765" s="1"/>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3"/>
      <c r="B766" s="1"/>
      <c r="C766" s="2"/>
      <c r="D766" s="1"/>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3"/>
      <c r="B767" s="1"/>
      <c r="C767" s="2"/>
      <c r="D767" s="1"/>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3"/>
      <c r="B768" s="1"/>
      <c r="C768" s="2"/>
      <c r="D768" s="1"/>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3"/>
      <c r="B769" s="1"/>
      <c r="C769" s="2"/>
      <c r="D769" s="1"/>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3"/>
      <c r="B770" s="1"/>
      <c r="C770" s="2"/>
      <c r="D770" s="1"/>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3"/>
      <c r="B771" s="1"/>
      <c r="C771" s="2"/>
      <c r="D771" s="1"/>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3"/>
      <c r="B772" s="1"/>
      <c r="C772" s="2"/>
      <c r="D772" s="1"/>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3"/>
      <c r="B773" s="1"/>
      <c r="C773" s="2"/>
      <c r="D773" s="1"/>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3"/>
      <c r="B774" s="1"/>
      <c r="C774" s="2"/>
      <c r="D774" s="1"/>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3"/>
      <c r="B775" s="1"/>
      <c r="C775" s="2"/>
      <c r="D775" s="1"/>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3"/>
      <c r="B776" s="1"/>
      <c r="C776" s="2"/>
      <c r="D776" s="1"/>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3"/>
      <c r="B777" s="1"/>
      <c r="C777" s="2"/>
      <c r="D777" s="1"/>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3"/>
      <c r="B778" s="1"/>
      <c r="C778" s="2"/>
      <c r="D778" s="1"/>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3"/>
      <c r="B779" s="1"/>
      <c r="C779" s="2"/>
      <c r="D779" s="1"/>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3"/>
      <c r="B780" s="1"/>
      <c r="C780" s="2"/>
      <c r="D780" s="1"/>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3"/>
      <c r="B781" s="1"/>
      <c r="C781" s="2"/>
      <c r="D781" s="1"/>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3"/>
      <c r="B782" s="1"/>
      <c r="C782" s="2"/>
      <c r="D782" s="1"/>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3"/>
      <c r="B783" s="1"/>
      <c r="C783" s="2"/>
      <c r="D783" s="1"/>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3"/>
      <c r="B784" s="1"/>
      <c r="C784" s="2"/>
      <c r="D784" s="1"/>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3"/>
      <c r="B785" s="1"/>
      <c r="C785" s="2"/>
      <c r="D785" s="1"/>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3"/>
      <c r="B786" s="1"/>
      <c r="C786" s="2"/>
      <c r="D786" s="1"/>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3"/>
      <c r="B787" s="1"/>
      <c r="C787" s="2"/>
      <c r="D787" s="1"/>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3"/>
      <c r="B788" s="1"/>
      <c r="C788" s="2"/>
      <c r="D788" s="1"/>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3"/>
      <c r="B789" s="1"/>
      <c r="C789" s="2"/>
      <c r="D789" s="1"/>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3"/>
      <c r="B790" s="1"/>
      <c r="C790" s="2"/>
      <c r="D790" s="1"/>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3"/>
      <c r="B791" s="1"/>
      <c r="C791" s="2"/>
      <c r="D791" s="1"/>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3"/>
      <c r="B792" s="1"/>
      <c r="C792" s="2"/>
      <c r="D792" s="1"/>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3"/>
      <c r="B793" s="1"/>
      <c r="C793" s="2"/>
      <c r="D793" s="1"/>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3"/>
      <c r="B794" s="1"/>
      <c r="C794" s="2"/>
      <c r="D794" s="1"/>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3"/>
      <c r="B795" s="1"/>
      <c r="C795" s="2"/>
      <c r="D795" s="1"/>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3"/>
      <c r="B796" s="1"/>
      <c r="C796" s="2"/>
      <c r="D796" s="1"/>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3"/>
      <c r="B797" s="1"/>
      <c r="C797" s="2"/>
      <c r="D797" s="1"/>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3"/>
      <c r="B798" s="1"/>
      <c r="C798" s="2"/>
      <c r="D798" s="1"/>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3"/>
      <c r="B799" s="1"/>
      <c r="C799" s="2"/>
      <c r="D799" s="1"/>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3"/>
      <c r="B800" s="1"/>
      <c r="C800" s="2"/>
      <c r="D800" s="1"/>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3"/>
      <c r="B801" s="1"/>
      <c r="C801" s="2"/>
      <c r="D801" s="1"/>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3"/>
      <c r="B802" s="1"/>
      <c r="C802" s="2"/>
      <c r="D802" s="1"/>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3"/>
      <c r="B803" s="1"/>
      <c r="C803" s="2"/>
      <c r="D803" s="1"/>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3"/>
      <c r="B804" s="1"/>
      <c r="C804" s="2"/>
      <c r="D804" s="1"/>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3"/>
      <c r="B805" s="1"/>
      <c r="C805" s="2"/>
      <c r="D805" s="1"/>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3"/>
      <c r="B806" s="1"/>
      <c r="C806" s="2"/>
      <c r="D806" s="1"/>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3"/>
      <c r="B807" s="1"/>
      <c r="C807" s="2"/>
      <c r="D807" s="1"/>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3"/>
      <c r="B808" s="1"/>
      <c r="C808" s="2"/>
      <c r="D808" s="1"/>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3"/>
      <c r="B809" s="1"/>
      <c r="C809" s="2"/>
      <c r="D809" s="1"/>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3"/>
      <c r="B810" s="1"/>
      <c r="C810" s="2"/>
      <c r="D810" s="1"/>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3"/>
      <c r="B811" s="1"/>
      <c r="C811" s="2"/>
      <c r="D811" s="1"/>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3"/>
      <c r="B812" s="1"/>
      <c r="C812" s="2"/>
      <c r="D812" s="1"/>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3"/>
      <c r="B813" s="1"/>
      <c r="C813" s="2"/>
      <c r="D813" s="1"/>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3"/>
      <c r="B814" s="1"/>
      <c r="C814" s="2"/>
      <c r="D814" s="1"/>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3"/>
      <c r="B815" s="1"/>
      <c r="C815" s="2"/>
      <c r="D815" s="1"/>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3"/>
      <c r="B816" s="1"/>
      <c r="C816" s="2"/>
      <c r="D816" s="1"/>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3"/>
      <c r="B817" s="1"/>
      <c r="C817" s="2"/>
      <c r="D817" s="1"/>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3"/>
      <c r="B818" s="1"/>
      <c r="C818" s="2"/>
      <c r="D818" s="1"/>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3"/>
      <c r="B819" s="1"/>
      <c r="C819" s="2"/>
      <c r="D819" s="1"/>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3"/>
      <c r="B820" s="1"/>
      <c r="C820" s="2"/>
      <c r="D820" s="1"/>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3"/>
      <c r="B821" s="1"/>
      <c r="C821" s="2"/>
      <c r="D821" s="1"/>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3"/>
      <c r="B822" s="1"/>
      <c r="C822" s="2"/>
      <c r="D822" s="1"/>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3"/>
      <c r="B823" s="1"/>
      <c r="C823" s="2"/>
      <c r="D823" s="1"/>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3"/>
      <c r="B824" s="1"/>
      <c r="C824" s="2"/>
      <c r="D824" s="1"/>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3"/>
      <c r="B825" s="1"/>
      <c r="C825" s="2"/>
      <c r="D825" s="1"/>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3"/>
      <c r="B826" s="1"/>
      <c r="C826" s="2"/>
      <c r="D826" s="1"/>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3"/>
      <c r="B827" s="1"/>
      <c r="C827" s="2"/>
      <c r="D827" s="1"/>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3"/>
      <c r="B828" s="1"/>
      <c r="C828" s="2"/>
      <c r="D828" s="1"/>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3"/>
      <c r="B829" s="1"/>
      <c r="C829" s="2"/>
      <c r="D829" s="1"/>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3"/>
      <c r="B830" s="1"/>
      <c r="C830" s="2"/>
      <c r="D830" s="1"/>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3"/>
      <c r="B831" s="1"/>
      <c r="C831" s="2"/>
      <c r="D831" s="1"/>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3"/>
      <c r="B832" s="1"/>
      <c r="C832" s="2"/>
      <c r="D832" s="1"/>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3"/>
      <c r="B833" s="1"/>
      <c r="C833" s="2"/>
      <c r="D833" s="1"/>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3"/>
      <c r="B834" s="1"/>
      <c r="C834" s="2"/>
      <c r="D834" s="1"/>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3"/>
      <c r="B835" s="1"/>
      <c r="C835" s="2"/>
      <c r="D835" s="1"/>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3"/>
      <c r="B836" s="1"/>
      <c r="C836" s="2"/>
      <c r="D836" s="1"/>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3"/>
      <c r="B837" s="1"/>
      <c r="C837" s="2"/>
      <c r="D837" s="1"/>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3"/>
      <c r="B838" s="1"/>
      <c r="C838" s="2"/>
      <c r="D838" s="1"/>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3"/>
      <c r="B839" s="1"/>
      <c r="C839" s="2"/>
      <c r="D839" s="1"/>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3"/>
      <c r="B840" s="1"/>
      <c r="C840" s="2"/>
      <c r="D840" s="1"/>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3"/>
      <c r="B841" s="1"/>
      <c r="C841" s="2"/>
      <c r="D841" s="1"/>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3"/>
      <c r="B842" s="1"/>
      <c r="C842" s="2"/>
      <c r="D842" s="1"/>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3"/>
      <c r="B843" s="1"/>
      <c r="C843" s="2"/>
      <c r="D843" s="1"/>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3"/>
      <c r="B844" s="1"/>
      <c r="C844" s="2"/>
      <c r="D844" s="1"/>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3"/>
      <c r="B845" s="1"/>
      <c r="C845" s="2"/>
      <c r="D845" s="1"/>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3"/>
      <c r="B846" s="1"/>
      <c r="C846" s="2"/>
      <c r="D846" s="1"/>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3"/>
      <c r="B847" s="1"/>
      <c r="C847" s="2"/>
      <c r="D847" s="1"/>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3"/>
      <c r="B848" s="1"/>
      <c r="C848" s="2"/>
      <c r="D848" s="1"/>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3"/>
      <c r="B849" s="1"/>
      <c r="C849" s="2"/>
      <c r="D849" s="1"/>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3"/>
      <c r="B850" s="1"/>
      <c r="C850" s="2"/>
      <c r="D850" s="1"/>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3"/>
      <c r="B851" s="1"/>
      <c r="C851" s="2"/>
      <c r="D851" s="1"/>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3"/>
      <c r="B852" s="1"/>
      <c r="C852" s="2"/>
      <c r="D852" s="1"/>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3"/>
      <c r="B853" s="1"/>
      <c r="C853" s="2"/>
      <c r="D853" s="1"/>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3"/>
      <c r="B854" s="1"/>
      <c r="C854" s="2"/>
      <c r="D854" s="1"/>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3"/>
      <c r="B855" s="1"/>
      <c r="C855" s="2"/>
      <c r="D855" s="1"/>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3"/>
      <c r="B856" s="1"/>
      <c r="C856" s="2"/>
      <c r="D856" s="1"/>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3"/>
      <c r="B857" s="1"/>
      <c r="C857" s="2"/>
      <c r="D857" s="1"/>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3"/>
      <c r="B858" s="1"/>
      <c r="C858" s="2"/>
      <c r="D858" s="1"/>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3"/>
      <c r="B859" s="1"/>
      <c r="C859" s="2"/>
      <c r="D859" s="1"/>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3"/>
      <c r="B860" s="1"/>
      <c r="C860" s="2"/>
      <c r="D860" s="1"/>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3"/>
      <c r="B861" s="1"/>
      <c r="C861" s="2"/>
      <c r="D861" s="1"/>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3"/>
      <c r="B862" s="1"/>
      <c r="C862" s="2"/>
      <c r="D862" s="1"/>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3"/>
      <c r="B863" s="1"/>
      <c r="C863" s="2"/>
      <c r="D863" s="1"/>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3"/>
      <c r="B864" s="1"/>
      <c r="C864" s="2"/>
      <c r="D864" s="1"/>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3"/>
      <c r="B865" s="1"/>
      <c r="C865" s="2"/>
      <c r="D865" s="1"/>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3"/>
      <c r="B866" s="1"/>
      <c r="C866" s="2"/>
      <c r="D866" s="1"/>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3"/>
      <c r="B867" s="1"/>
      <c r="C867" s="2"/>
      <c r="D867" s="1"/>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3"/>
      <c r="B868" s="1"/>
      <c r="C868" s="2"/>
      <c r="D868" s="1"/>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3"/>
      <c r="B869" s="1"/>
      <c r="C869" s="2"/>
      <c r="D869" s="1"/>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3"/>
      <c r="B870" s="1"/>
      <c r="C870" s="2"/>
      <c r="D870" s="1"/>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3"/>
      <c r="B871" s="1"/>
      <c r="C871" s="2"/>
      <c r="D871" s="1"/>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3"/>
      <c r="B872" s="1"/>
      <c r="C872" s="2"/>
      <c r="D872" s="1"/>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3"/>
      <c r="B873" s="1"/>
      <c r="C873" s="2"/>
      <c r="D873" s="1"/>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3"/>
      <c r="B874" s="1"/>
      <c r="C874" s="2"/>
      <c r="D874" s="1"/>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3"/>
      <c r="B875" s="1"/>
      <c r="C875" s="2"/>
      <c r="D875" s="1"/>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3"/>
      <c r="B876" s="1"/>
      <c r="C876" s="2"/>
      <c r="D876" s="1"/>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3"/>
      <c r="B877" s="1"/>
      <c r="C877" s="2"/>
      <c r="D877" s="1"/>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3"/>
      <c r="B878" s="1"/>
      <c r="C878" s="2"/>
      <c r="D878" s="1"/>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3"/>
      <c r="B879" s="1"/>
      <c r="C879" s="2"/>
      <c r="D879" s="1"/>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3"/>
      <c r="B880" s="1"/>
      <c r="C880" s="2"/>
      <c r="D880" s="1"/>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3"/>
      <c r="B881" s="1"/>
      <c r="C881" s="2"/>
      <c r="D881" s="1"/>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3"/>
      <c r="B882" s="1"/>
      <c r="C882" s="2"/>
      <c r="D882" s="1"/>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3"/>
      <c r="B883" s="1"/>
      <c r="C883" s="2"/>
      <c r="D883" s="1"/>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3"/>
      <c r="B884" s="1"/>
      <c r="C884" s="2"/>
      <c r="D884" s="1"/>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3"/>
      <c r="B885" s="1"/>
      <c r="C885" s="2"/>
      <c r="D885" s="1"/>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3"/>
      <c r="B886" s="1"/>
      <c r="C886" s="2"/>
      <c r="D886" s="1"/>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3"/>
      <c r="B887" s="1"/>
      <c r="C887" s="2"/>
      <c r="D887" s="1"/>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3"/>
      <c r="B888" s="1"/>
      <c r="C888" s="2"/>
      <c r="D888" s="1"/>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3"/>
      <c r="B889" s="1"/>
      <c r="C889" s="2"/>
      <c r="D889" s="1"/>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3"/>
      <c r="B890" s="1"/>
      <c r="C890" s="2"/>
      <c r="D890" s="1"/>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3"/>
      <c r="B891" s="1"/>
      <c r="C891" s="2"/>
      <c r="D891" s="1"/>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3"/>
      <c r="B892" s="1"/>
      <c r="C892" s="2"/>
      <c r="D892" s="1"/>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3"/>
      <c r="B893" s="1"/>
      <c r="C893" s="2"/>
      <c r="D893" s="1"/>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3"/>
      <c r="B894" s="1"/>
      <c r="C894" s="2"/>
      <c r="D894" s="1"/>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3"/>
      <c r="B895" s="1"/>
      <c r="C895" s="2"/>
      <c r="D895" s="1"/>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3"/>
      <c r="B896" s="1"/>
      <c r="C896" s="2"/>
      <c r="D896" s="1"/>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3"/>
      <c r="B897" s="1"/>
      <c r="C897" s="2"/>
      <c r="D897" s="1"/>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3"/>
      <c r="B898" s="1"/>
      <c r="C898" s="2"/>
      <c r="D898" s="1"/>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3"/>
      <c r="B899" s="1"/>
      <c r="C899" s="2"/>
      <c r="D899" s="1"/>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3"/>
      <c r="B900" s="1"/>
      <c r="C900" s="2"/>
      <c r="D900" s="1"/>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3"/>
      <c r="B901" s="1"/>
      <c r="C901" s="2"/>
      <c r="D901" s="1"/>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3"/>
      <c r="B902" s="1"/>
      <c r="C902" s="2"/>
      <c r="D902" s="1"/>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3"/>
      <c r="B903" s="1"/>
      <c r="C903" s="2"/>
      <c r="D903" s="1"/>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3"/>
      <c r="B904" s="1"/>
      <c r="C904" s="2"/>
      <c r="D904" s="1"/>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3"/>
      <c r="B905" s="1"/>
      <c r="C905" s="2"/>
      <c r="D905" s="1"/>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3"/>
      <c r="B906" s="1"/>
      <c r="C906" s="2"/>
      <c r="D906" s="1"/>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3"/>
      <c r="B907" s="1"/>
      <c r="C907" s="2"/>
      <c r="D907" s="1"/>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3"/>
      <c r="B908" s="1"/>
      <c r="C908" s="2"/>
      <c r="D908" s="1"/>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3"/>
      <c r="B909" s="1"/>
      <c r="C909" s="2"/>
      <c r="D909" s="1"/>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3"/>
      <c r="B910" s="1"/>
      <c r="C910" s="2"/>
      <c r="D910" s="1"/>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3"/>
      <c r="B911" s="1"/>
      <c r="C911" s="2"/>
      <c r="D911" s="1"/>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3"/>
      <c r="B912" s="1"/>
      <c r="C912" s="2"/>
      <c r="D912" s="1"/>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3"/>
      <c r="B913" s="1"/>
      <c r="C913" s="2"/>
      <c r="D913" s="1"/>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3"/>
      <c r="B914" s="1"/>
      <c r="C914" s="2"/>
      <c r="D914" s="1"/>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3"/>
      <c r="B915" s="1"/>
      <c r="C915" s="2"/>
      <c r="D915" s="1"/>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3"/>
      <c r="B916" s="1"/>
      <c r="C916" s="2"/>
      <c r="D916" s="1"/>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3"/>
      <c r="B917" s="1"/>
      <c r="C917" s="2"/>
      <c r="D917" s="1"/>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3"/>
      <c r="B918" s="1"/>
      <c r="C918" s="2"/>
      <c r="D918" s="1"/>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3"/>
      <c r="B919" s="1"/>
      <c r="C919" s="2"/>
      <c r="D919" s="1"/>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3"/>
      <c r="B920" s="1"/>
      <c r="C920" s="2"/>
      <c r="D920" s="1"/>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3"/>
      <c r="B921" s="1"/>
      <c r="C921" s="2"/>
      <c r="D921" s="1"/>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3"/>
      <c r="B922" s="1"/>
      <c r="C922" s="2"/>
      <c r="D922" s="1"/>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3"/>
      <c r="B923" s="1"/>
      <c r="C923" s="2"/>
      <c r="D923" s="1"/>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3"/>
      <c r="B924" s="1"/>
      <c r="C924" s="2"/>
      <c r="D924" s="1"/>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3"/>
      <c r="B925" s="1"/>
      <c r="C925" s="2"/>
      <c r="D925" s="1"/>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3"/>
      <c r="B926" s="1"/>
      <c r="C926" s="2"/>
      <c r="D926" s="1"/>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3"/>
      <c r="B927" s="1"/>
      <c r="C927" s="2"/>
      <c r="D927" s="1"/>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3"/>
      <c r="B928" s="1"/>
      <c r="C928" s="2"/>
      <c r="D928" s="1"/>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3"/>
      <c r="B929" s="1"/>
      <c r="C929" s="2"/>
      <c r="D929" s="1"/>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3"/>
      <c r="B930" s="1"/>
      <c r="C930" s="2"/>
      <c r="D930" s="1"/>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3"/>
      <c r="B931" s="1"/>
      <c r="C931" s="2"/>
      <c r="D931" s="1"/>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3"/>
      <c r="B932" s="1"/>
      <c r="C932" s="2"/>
      <c r="D932" s="1"/>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3"/>
      <c r="B933" s="1"/>
      <c r="C933" s="2"/>
      <c r="D933" s="1"/>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3"/>
      <c r="B934" s="1"/>
      <c r="C934" s="2"/>
      <c r="D934" s="1"/>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3"/>
      <c r="B935" s="1"/>
      <c r="C935" s="2"/>
      <c r="D935" s="1"/>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3"/>
      <c r="B936" s="1"/>
      <c r="C936" s="2"/>
      <c r="D936" s="1"/>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3"/>
      <c r="B937" s="1"/>
      <c r="C937" s="2"/>
      <c r="D937" s="1"/>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3"/>
      <c r="B938" s="1"/>
      <c r="C938" s="2"/>
      <c r="D938" s="1"/>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3"/>
      <c r="B939" s="1"/>
      <c r="C939" s="2"/>
      <c r="D939" s="1"/>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3"/>
      <c r="B940" s="1"/>
      <c r="C940" s="2"/>
      <c r="D940" s="1"/>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3"/>
      <c r="B941" s="1"/>
      <c r="C941" s="2"/>
      <c r="D941" s="1"/>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3"/>
      <c r="B942" s="1"/>
      <c r="C942" s="2"/>
      <c r="D942" s="1"/>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3"/>
      <c r="B943" s="1"/>
      <c r="C943" s="2"/>
      <c r="D943" s="1"/>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3"/>
      <c r="B944" s="1"/>
      <c r="C944" s="2"/>
      <c r="D944" s="1"/>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3"/>
      <c r="B945" s="1"/>
      <c r="C945" s="2"/>
      <c r="D945" s="1"/>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3"/>
      <c r="B946" s="1"/>
      <c r="C946" s="2"/>
      <c r="D946" s="1"/>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3"/>
      <c r="B947" s="1"/>
      <c r="C947" s="2"/>
      <c r="D947" s="1"/>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3"/>
      <c r="B948" s="1"/>
      <c r="C948" s="2"/>
      <c r="D948" s="1"/>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3"/>
      <c r="B949" s="1"/>
      <c r="C949" s="2"/>
      <c r="D949" s="1"/>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3"/>
      <c r="B950" s="1"/>
      <c r="C950" s="2"/>
      <c r="D950" s="1"/>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3"/>
      <c r="B951" s="1"/>
      <c r="C951" s="2"/>
      <c r="D951" s="1"/>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3"/>
      <c r="B952" s="1"/>
      <c r="C952" s="2"/>
      <c r="D952" s="1"/>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3"/>
      <c r="B953" s="1"/>
      <c r="C953" s="2"/>
      <c r="D953" s="1"/>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3"/>
      <c r="B954" s="1"/>
      <c r="C954" s="2"/>
      <c r="D954" s="1"/>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3"/>
      <c r="B955" s="1"/>
      <c r="C955" s="2"/>
      <c r="D955" s="1"/>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3"/>
      <c r="B956" s="1"/>
      <c r="C956" s="2"/>
      <c r="D956" s="1"/>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3"/>
      <c r="B957" s="1"/>
      <c r="C957" s="2"/>
      <c r="D957" s="1"/>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3"/>
      <c r="B958" s="1"/>
      <c r="C958" s="2"/>
      <c r="D958" s="1"/>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3"/>
      <c r="B959" s="1"/>
      <c r="C959" s="2"/>
      <c r="D959" s="1"/>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3"/>
      <c r="B960" s="1"/>
      <c r="C960" s="2"/>
      <c r="D960" s="1"/>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3"/>
      <c r="B961" s="1"/>
      <c r="C961" s="2"/>
      <c r="D961" s="1"/>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3"/>
      <c r="B962" s="1"/>
      <c r="C962" s="2"/>
      <c r="D962" s="1"/>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3"/>
      <c r="B963" s="1"/>
      <c r="C963" s="2"/>
      <c r="D963" s="1"/>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3"/>
      <c r="B964" s="1"/>
      <c r="C964" s="2"/>
      <c r="D964" s="1"/>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3"/>
      <c r="B965" s="1"/>
      <c r="C965" s="2"/>
      <c r="D965" s="1"/>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3"/>
      <c r="B966" s="1"/>
      <c r="C966" s="2"/>
      <c r="D966" s="1"/>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3"/>
      <c r="B967" s="1"/>
      <c r="C967" s="2"/>
      <c r="D967" s="1"/>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3"/>
      <c r="B968" s="1"/>
      <c r="C968" s="2"/>
      <c r="D968" s="1"/>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3"/>
      <c r="B969" s="1"/>
      <c r="C969" s="2"/>
      <c r="D969" s="1"/>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3"/>
      <c r="B970" s="1"/>
      <c r="C970" s="2"/>
      <c r="D970" s="1"/>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3"/>
      <c r="B971" s="1"/>
      <c r="C971" s="2"/>
      <c r="D971" s="1"/>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3"/>
      <c r="B972" s="1"/>
      <c r="C972" s="2"/>
      <c r="D972" s="1"/>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3"/>
      <c r="B973" s="1"/>
      <c r="C973" s="2"/>
      <c r="D973" s="1"/>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3"/>
      <c r="B974" s="1"/>
      <c r="C974" s="2"/>
      <c r="D974" s="1"/>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3"/>
      <c r="B975" s="1"/>
      <c r="C975" s="2"/>
      <c r="D975" s="1"/>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3"/>
      <c r="B976" s="1"/>
      <c r="C976" s="2"/>
      <c r="D976" s="1"/>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3"/>
      <c r="B977" s="1"/>
      <c r="C977" s="2"/>
      <c r="D977" s="1"/>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3"/>
      <c r="B978" s="1"/>
      <c r="C978" s="2"/>
      <c r="D978" s="1"/>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3"/>
      <c r="B979" s="1"/>
      <c r="C979" s="2"/>
      <c r="D979" s="1"/>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3"/>
      <c r="B980" s="1"/>
      <c r="C980" s="2"/>
      <c r="D980" s="1"/>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3"/>
      <c r="B981" s="1"/>
      <c r="C981" s="2"/>
      <c r="D981" s="1"/>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3"/>
      <c r="B982" s="1"/>
      <c r="C982" s="2"/>
      <c r="D982" s="1"/>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3"/>
      <c r="B983" s="1"/>
      <c r="C983" s="2"/>
      <c r="D983" s="1"/>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3"/>
      <c r="B984" s="1"/>
      <c r="C984" s="2"/>
      <c r="D984" s="1"/>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3"/>
      <c r="B985" s="1"/>
      <c r="C985" s="2"/>
      <c r="D985" s="1"/>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3"/>
      <c r="B986" s="1"/>
      <c r="C986" s="2"/>
      <c r="D986" s="1"/>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3"/>
      <c r="B987" s="1"/>
      <c r="C987" s="2"/>
      <c r="D987" s="1"/>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3"/>
      <c r="B988" s="1"/>
      <c r="C988" s="2"/>
      <c r="D988" s="1"/>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3"/>
      <c r="B989" s="1"/>
      <c r="C989" s="2"/>
      <c r="D989" s="1"/>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3"/>
      <c r="B990" s="1"/>
      <c r="C990" s="2"/>
      <c r="D990" s="1"/>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3"/>
      <c r="B991" s="1"/>
      <c r="C991" s="2"/>
      <c r="D991" s="1"/>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3"/>
      <c r="B992" s="1"/>
      <c r="C992" s="2"/>
      <c r="D992" s="1"/>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3"/>
      <c r="B993" s="1"/>
      <c r="C993" s="2"/>
      <c r="D993" s="1"/>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3"/>
      <c r="B994" s="1"/>
      <c r="C994" s="2"/>
      <c r="D994" s="1"/>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3"/>
      <c r="B995" s="1"/>
      <c r="C995" s="2"/>
      <c r="D995" s="1"/>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3"/>
      <c r="B996" s="1"/>
      <c r="C996" s="2"/>
      <c r="D996" s="1"/>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3"/>
      <c r="B997" s="1"/>
      <c r="C997" s="2"/>
      <c r="D997" s="1"/>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3"/>
      <c r="B998" s="1"/>
      <c r="C998" s="2"/>
      <c r="D998" s="1"/>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3"/>
      <c r="B999" s="1"/>
      <c r="C999" s="2"/>
      <c r="D999" s="1"/>
      <c r="E999" s="2"/>
      <c r="F999" s="2"/>
      <c r="G999" s="2"/>
      <c r="H999" s="2"/>
      <c r="I999" s="2"/>
      <c r="J999" s="2"/>
      <c r="K999" s="2"/>
      <c r="L999" s="2"/>
      <c r="M999" s="2"/>
      <c r="N999" s="2"/>
      <c r="O999" s="2"/>
      <c r="P999" s="2"/>
      <c r="Q999" s="2"/>
      <c r="R999" s="2"/>
      <c r="S999" s="2"/>
      <c r="T999" s="2"/>
      <c r="U999" s="2"/>
      <c r="V999" s="2"/>
      <c r="W999" s="2"/>
      <c r="X999" s="2"/>
      <c r="Y999" s="2"/>
      <c r="Z999" s="2"/>
    </row>
  </sheetData>
  <autoFilter ref="B3:F63" xr:uid="{00000000-0009-0000-0000-000001000000}">
    <filterColumn colId="0">
      <customFilters>
        <customFilter operator="notEqual" val=" "/>
      </customFilters>
    </filterColumn>
  </autoFilter>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workbookViewId="0">
      <selection activeCell="H36" sqref="H36"/>
    </sheetView>
  </sheetViews>
  <sheetFormatPr baseColWidth="10" defaultColWidth="11.1640625" defaultRowHeight="15" customHeight="1" x14ac:dyDescent="0.2"/>
  <cols>
    <col min="1" max="1" width="2.83203125" customWidth="1"/>
    <col min="2" max="2" width="68" customWidth="1"/>
    <col min="3" max="3" width="12.1640625" customWidth="1"/>
    <col min="4" max="5" width="5.83203125" customWidth="1"/>
    <col min="6" max="6" width="15.33203125" customWidth="1"/>
    <col min="7" max="26" width="10.83203125" customWidth="1"/>
  </cols>
  <sheetData>
    <row r="1" spans="1:26" ht="48.75" customHeight="1" x14ac:dyDescent="0.2">
      <c r="A1" s="31"/>
      <c r="B1" s="82" t="s">
        <v>36</v>
      </c>
      <c r="C1" s="83"/>
      <c r="D1" s="83"/>
      <c r="E1" s="84"/>
      <c r="F1" s="31"/>
      <c r="G1" s="31"/>
      <c r="H1" s="31"/>
      <c r="I1" s="31"/>
      <c r="J1" s="31"/>
      <c r="K1" s="31"/>
      <c r="L1" s="31"/>
      <c r="M1" s="31"/>
      <c r="N1" s="31"/>
      <c r="O1" s="31"/>
      <c r="P1" s="31"/>
      <c r="Q1" s="31"/>
      <c r="R1" s="31"/>
      <c r="S1" s="31"/>
      <c r="T1" s="31"/>
      <c r="U1" s="31"/>
      <c r="V1" s="31"/>
      <c r="W1" s="31"/>
      <c r="X1" s="31"/>
      <c r="Y1" s="31"/>
      <c r="Z1" s="31"/>
    </row>
    <row r="2" spans="1:26" ht="37.5" customHeight="1" x14ac:dyDescent="0.2">
      <c r="A2" s="31"/>
      <c r="B2" s="85" t="str">
        <f>'REPORT des notes par étudiant'!D2</f>
        <v>MBA1</v>
      </c>
      <c r="C2" s="86"/>
      <c r="D2" s="86"/>
      <c r="E2" s="87"/>
      <c r="F2" s="31"/>
      <c r="G2" s="31"/>
      <c r="H2" s="31"/>
      <c r="I2" s="31"/>
      <c r="J2" s="31"/>
      <c r="K2" s="31"/>
      <c r="L2" s="31"/>
      <c r="M2" s="31"/>
      <c r="N2" s="31"/>
      <c r="O2" s="31"/>
      <c r="P2" s="31"/>
      <c r="Q2" s="31"/>
      <c r="R2" s="31"/>
      <c r="S2" s="31"/>
      <c r="T2" s="31"/>
      <c r="U2" s="31"/>
      <c r="V2" s="31"/>
      <c r="W2" s="31"/>
      <c r="X2" s="31"/>
      <c r="Y2" s="31"/>
      <c r="Z2" s="31"/>
    </row>
    <row r="3" spans="1:26" ht="21.75" customHeight="1" x14ac:dyDescent="0.2">
      <c r="A3" s="31"/>
      <c r="B3" s="88" t="str">
        <f>'REPORT des notes par étudiant'!E2</f>
        <v>INI Groupe 2</v>
      </c>
      <c r="C3" s="86"/>
      <c r="D3" s="86"/>
      <c r="E3" s="87"/>
      <c r="F3" s="31"/>
      <c r="G3" s="31"/>
      <c r="H3" s="31"/>
      <c r="I3" s="31"/>
      <c r="J3" s="31"/>
      <c r="K3" s="31"/>
      <c r="L3" s="31"/>
      <c r="M3" s="31"/>
      <c r="N3" s="31"/>
      <c r="O3" s="31"/>
      <c r="P3" s="31"/>
      <c r="Q3" s="31"/>
      <c r="R3" s="31"/>
      <c r="S3" s="31"/>
      <c r="T3" s="31"/>
      <c r="U3" s="31"/>
      <c r="V3" s="31"/>
      <c r="W3" s="31"/>
      <c r="X3" s="31"/>
      <c r="Y3" s="31"/>
      <c r="Z3" s="31"/>
    </row>
    <row r="4" spans="1:26" ht="48.75" customHeight="1" x14ac:dyDescent="0.2">
      <c r="A4" s="31"/>
      <c r="B4" s="89" t="str">
        <f>'REPORT des notes par étudiant'!C2</f>
        <v>Expérience Client</v>
      </c>
      <c r="C4" s="90"/>
      <c r="D4" s="90"/>
      <c r="E4" s="91"/>
      <c r="F4" s="31"/>
      <c r="G4" s="31"/>
      <c r="H4" s="31"/>
      <c r="I4" s="31"/>
      <c r="J4" s="31"/>
      <c r="K4" s="31"/>
      <c r="L4" s="31"/>
      <c r="M4" s="31"/>
      <c r="N4" s="31"/>
      <c r="O4" s="31"/>
      <c r="P4" s="31"/>
      <c r="Q4" s="31"/>
      <c r="R4" s="31"/>
      <c r="S4" s="31"/>
      <c r="T4" s="31"/>
      <c r="U4" s="31"/>
      <c r="V4" s="31"/>
      <c r="W4" s="31"/>
      <c r="X4" s="31"/>
      <c r="Y4" s="31"/>
      <c r="Z4" s="31"/>
    </row>
    <row r="5" spans="1:26" ht="9.75" customHeight="1" x14ac:dyDescent="0.2">
      <c r="A5" s="31"/>
      <c r="B5" s="32"/>
      <c r="C5" s="31"/>
      <c r="D5" s="33"/>
      <c r="E5" s="34"/>
      <c r="F5" s="31"/>
      <c r="G5" s="31"/>
      <c r="H5" s="31"/>
      <c r="I5" s="31"/>
      <c r="J5" s="31"/>
      <c r="K5" s="31"/>
      <c r="L5" s="31"/>
      <c r="M5" s="31"/>
      <c r="N5" s="31"/>
      <c r="O5" s="31"/>
      <c r="P5" s="31"/>
      <c r="Q5" s="31"/>
      <c r="R5" s="31"/>
      <c r="S5" s="31"/>
      <c r="T5" s="31"/>
      <c r="U5" s="31"/>
      <c r="V5" s="31"/>
      <c r="W5" s="31"/>
      <c r="X5" s="31"/>
      <c r="Y5" s="31"/>
      <c r="Z5" s="31"/>
    </row>
    <row r="6" spans="1:26" ht="30" customHeight="1" x14ac:dyDescent="0.2">
      <c r="A6" s="31"/>
      <c r="B6" s="75" t="s">
        <v>49</v>
      </c>
      <c r="C6" s="36"/>
      <c r="D6" s="37"/>
      <c r="E6" s="38"/>
      <c r="F6" s="31"/>
      <c r="G6" s="31"/>
      <c r="H6" s="31"/>
      <c r="I6" s="31"/>
      <c r="J6" s="31"/>
      <c r="K6" s="31"/>
      <c r="L6" s="31"/>
      <c r="M6" s="31"/>
      <c r="N6" s="31"/>
      <c r="O6" s="31"/>
      <c r="P6" s="31"/>
      <c r="Q6" s="31"/>
      <c r="R6" s="31"/>
      <c r="S6" s="31"/>
      <c r="T6" s="31"/>
      <c r="U6" s="31"/>
      <c r="V6" s="31"/>
      <c r="W6" s="31"/>
      <c r="X6" s="31"/>
      <c r="Y6" s="31"/>
      <c r="Z6" s="31"/>
    </row>
    <row r="7" spans="1:26" ht="33" customHeight="1" x14ac:dyDescent="0.2">
      <c r="A7" s="31"/>
      <c r="B7" s="39" t="str">
        <f>'REPORT des notes par étudiant'!B4&amp;" "&amp;'REPORT des notes par étudiant'!C4</f>
        <v xml:space="preserve"> </v>
      </c>
      <c r="C7" s="81"/>
      <c r="D7" s="41"/>
      <c r="E7" s="42"/>
      <c r="F7" s="31"/>
      <c r="G7" s="31"/>
      <c r="H7" s="31"/>
      <c r="I7" s="31"/>
      <c r="J7" s="31"/>
      <c r="K7" s="31"/>
      <c r="L7" s="31"/>
      <c r="M7" s="31"/>
      <c r="N7" s="31"/>
      <c r="O7" s="31"/>
      <c r="P7" s="31"/>
      <c r="Q7" s="31"/>
      <c r="R7" s="31"/>
      <c r="S7" s="31"/>
      <c r="T7" s="31"/>
      <c r="U7" s="31"/>
      <c r="V7" s="31"/>
      <c r="W7" s="31"/>
      <c r="X7" s="31"/>
      <c r="Y7" s="31"/>
      <c r="Z7" s="31"/>
    </row>
    <row r="8" spans="1:26" ht="33" customHeight="1" x14ac:dyDescent="0.2">
      <c r="A8" s="31"/>
      <c r="B8" s="39" t="str">
        <f>'REPORT des notes par étudiant'!B5&amp;" "&amp;'REPORT des notes par étudiant'!C5</f>
        <v xml:space="preserve"> </v>
      </c>
      <c r="C8" s="40"/>
      <c r="D8" s="41"/>
      <c r="E8" s="42"/>
      <c r="F8" s="31"/>
      <c r="G8" s="31"/>
      <c r="H8" s="31"/>
      <c r="I8" s="31"/>
      <c r="J8" s="31"/>
      <c r="K8" s="31"/>
      <c r="L8" s="31"/>
      <c r="M8" s="31"/>
      <c r="N8" s="31"/>
      <c r="O8" s="31"/>
      <c r="P8" s="31"/>
      <c r="Q8" s="31"/>
      <c r="R8" s="31"/>
      <c r="S8" s="31"/>
      <c r="T8" s="31"/>
      <c r="U8" s="31"/>
      <c r="V8" s="31"/>
      <c r="W8" s="31"/>
      <c r="X8" s="31"/>
      <c r="Y8" s="31"/>
      <c r="Z8" s="31"/>
    </row>
    <row r="9" spans="1:26" ht="33" customHeight="1" x14ac:dyDescent="0.2">
      <c r="A9" s="31"/>
      <c r="B9" s="39" t="str">
        <f>'REPORT des notes par étudiant'!B6&amp;" "&amp;'REPORT des notes par étudiant'!C6</f>
        <v xml:space="preserve"> </v>
      </c>
      <c r="C9" s="40"/>
      <c r="D9" s="41"/>
      <c r="E9" s="42"/>
      <c r="F9" s="31"/>
      <c r="G9" s="31"/>
      <c r="H9" s="31"/>
      <c r="I9" s="31"/>
      <c r="J9" s="31"/>
      <c r="K9" s="31"/>
      <c r="L9" s="31"/>
      <c r="M9" s="31"/>
      <c r="N9" s="31"/>
      <c r="O9" s="31"/>
      <c r="P9" s="31"/>
      <c r="Q9" s="31"/>
      <c r="R9" s="31"/>
      <c r="S9" s="31"/>
      <c r="T9" s="31"/>
      <c r="U9" s="31"/>
      <c r="V9" s="31"/>
      <c r="W9" s="31"/>
      <c r="X9" s="31"/>
      <c r="Y9" s="31"/>
      <c r="Z9" s="31"/>
    </row>
    <row r="10" spans="1:26" ht="33" customHeight="1" x14ac:dyDescent="0.2">
      <c r="A10" s="31"/>
      <c r="B10" s="39" t="str">
        <f>'REPORT des notes par étudiant'!B7&amp;" "&amp;'REPORT des notes par étudiant'!C7</f>
        <v xml:space="preserve"> </v>
      </c>
      <c r="C10" s="40"/>
      <c r="D10" s="41"/>
      <c r="E10" s="42"/>
      <c r="F10" s="31"/>
      <c r="G10" s="31"/>
      <c r="H10" s="31"/>
      <c r="I10" s="31"/>
      <c r="J10" s="31"/>
      <c r="K10" s="31"/>
      <c r="L10" s="31"/>
      <c r="M10" s="31"/>
      <c r="N10" s="31"/>
      <c r="O10" s="31"/>
      <c r="P10" s="31"/>
      <c r="Q10" s="31"/>
      <c r="R10" s="31"/>
      <c r="S10" s="31"/>
      <c r="T10" s="31"/>
      <c r="U10" s="31"/>
      <c r="V10" s="31"/>
      <c r="W10" s="31"/>
      <c r="X10" s="31"/>
      <c r="Y10" s="31"/>
      <c r="Z10" s="31"/>
    </row>
    <row r="11" spans="1:26" ht="33" customHeight="1" x14ac:dyDescent="0.2">
      <c r="A11" s="31"/>
      <c r="B11" s="39" t="str">
        <f>'REPORT des notes par étudiant'!B8&amp;" "&amp;'REPORT des notes par étudiant'!C8</f>
        <v xml:space="preserve"> </v>
      </c>
      <c r="C11" s="40"/>
      <c r="D11" s="41"/>
      <c r="E11" s="42"/>
      <c r="F11" s="31"/>
      <c r="G11" s="31"/>
      <c r="H11" s="31"/>
      <c r="I11" s="31"/>
      <c r="J11" s="31"/>
      <c r="K11" s="31"/>
      <c r="L11" s="31"/>
      <c r="M11" s="31"/>
      <c r="N11" s="31"/>
      <c r="O11" s="31"/>
      <c r="P11" s="31"/>
      <c r="Q11" s="31"/>
      <c r="R11" s="31"/>
      <c r="S11" s="31"/>
      <c r="T11" s="31"/>
      <c r="U11" s="31"/>
      <c r="V11" s="31"/>
      <c r="W11" s="31"/>
      <c r="X11" s="31"/>
      <c r="Y11" s="31"/>
      <c r="Z11" s="31"/>
    </row>
    <row r="12" spans="1:26" ht="33" customHeight="1" x14ac:dyDescent="0.2">
      <c r="A12" s="31"/>
      <c r="B12" s="39" t="str">
        <f>'REPORT des notes par étudiant'!B9&amp;" "&amp;'REPORT des notes par étudiant'!C9</f>
        <v xml:space="preserve"> </v>
      </c>
      <c r="C12" s="40"/>
      <c r="D12" s="41"/>
      <c r="E12" s="42"/>
      <c r="F12" s="31"/>
      <c r="G12" s="31"/>
      <c r="H12" s="31"/>
      <c r="I12" s="31"/>
      <c r="J12" s="31"/>
      <c r="K12" s="31"/>
      <c r="L12" s="31"/>
      <c r="M12" s="31"/>
      <c r="N12" s="31"/>
      <c r="O12" s="31"/>
      <c r="P12" s="31"/>
      <c r="Q12" s="31"/>
      <c r="R12" s="31"/>
      <c r="S12" s="31"/>
      <c r="T12" s="31"/>
      <c r="U12" s="31"/>
      <c r="V12" s="31"/>
      <c r="W12" s="31"/>
      <c r="X12" s="31"/>
      <c r="Y12" s="31"/>
      <c r="Z12" s="31"/>
    </row>
    <row r="13" spans="1:26" ht="33" customHeight="1" x14ac:dyDescent="0.2">
      <c r="A13" s="31"/>
      <c r="B13" s="39" t="str">
        <f>'REPORT des notes par étudiant'!B10&amp;" "&amp;'REPORT des notes par étudiant'!C10</f>
        <v xml:space="preserve"> </v>
      </c>
      <c r="C13" s="40"/>
      <c r="D13" s="41"/>
      <c r="E13" s="42"/>
      <c r="F13" s="31"/>
      <c r="G13" s="31"/>
      <c r="H13" s="31"/>
      <c r="I13" s="31"/>
      <c r="J13" s="31"/>
      <c r="K13" s="31"/>
      <c r="L13" s="31"/>
      <c r="M13" s="31"/>
      <c r="N13" s="31"/>
      <c r="O13" s="31"/>
      <c r="P13" s="31"/>
      <c r="Q13" s="31"/>
      <c r="R13" s="31"/>
      <c r="S13" s="31"/>
      <c r="T13" s="31"/>
      <c r="U13" s="31"/>
      <c r="V13" s="31"/>
      <c r="W13" s="31"/>
      <c r="X13" s="31"/>
      <c r="Y13" s="31"/>
      <c r="Z13" s="31"/>
    </row>
    <row r="14" spans="1:26" ht="33" customHeight="1" x14ac:dyDescent="0.2">
      <c r="A14" s="31"/>
      <c r="B14" s="39" t="str">
        <f>'REPORT des notes par étudiant'!B11&amp;" "&amp;'REPORT des notes par étudiant'!C11</f>
        <v xml:space="preserve"> </v>
      </c>
      <c r="C14" s="40"/>
      <c r="D14" s="41"/>
      <c r="E14" s="42"/>
      <c r="F14" s="31"/>
      <c r="G14" s="31"/>
      <c r="H14" s="31"/>
      <c r="I14" s="31"/>
      <c r="J14" s="31"/>
      <c r="K14" s="31"/>
      <c r="L14" s="31"/>
      <c r="M14" s="31"/>
      <c r="N14" s="31"/>
      <c r="O14" s="31"/>
      <c r="P14" s="31"/>
      <c r="Q14" s="31"/>
      <c r="R14" s="31"/>
      <c r="S14" s="31"/>
      <c r="T14" s="31"/>
      <c r="U14" s="31"/>
      <c r="V14" s="31"/>
      <c r="W14" s="31"/>
      <c r="X14" s="31"/>
      <c r="Y14" s="31"/>
      <c r="Z14" s="31"/>
    </row>
    <row r="15" spans="1:26" ht="33" customHeight="1" x14ac:dyDescent="0.2">
      <c r="A15" s="31"/>
      <c r="B15" s="39" t="str">
        <f>'REPORT des notes par étudiant'!B12&amp;" "&amp;'REPORT des notes par étudiant'!C12</f>
        <v xml:space="preserve"> </v>
      </c>
      <c r="C15" s="40"/>
      <c r="D15" s="33"/>
      <c r="E15" s="34"/>
      <c r="F15" s="31"/>
      <c r="G15" s="31"/>
      <c r="H15" s="31"/>
      <c r="I15" s="31"/>
      <c r="J15" s="31"/>
      <c r="K15" s="31"/>
      <c r="L15" s="31"/>
      <c r="M15" s="31"/>
      <c r="N15" s="31"/>
      <c r="O15" s="31"/>
      <c r="P15" s="31"/>
      <c r="Q15" s="31"/>
      <c r="R15" s="31"/>
      <c r="S15" s="31"/>
      <c r="T15" s="31"/>
      <c r="U15" s="31"/>
      <c r="V15" s="31"/>
      <c r="W15" s="31"/>
      <c r="X15" s="31"/>
      <c r="Y15" s="31"/>
      <c r="Z15" s="31"/>
    </row>
    <row r="16" spans="1:26" ht="33" customHeight="1" x14ac:dyDescent="0.2">
      <c r="A16" s="31"/>
      <c r="B16" s="39" t="str">
        <f>'REPORT des notes par étudiant'!B13&amp;" "&amp;'REPORT des notes par étudiant'!C13</f>
        <v xml:space="preserve"> </v>
      </c>
      <c r="C16" s="43"/>
      <c r="D16" s="33"/>
      <c r="E16" s="34"/>
      <c r="F16" s="31"/>
      <c r="G16" s="31"/>
      <c r="H16" s="31"/>
      <c r="I16" s="31"/>
      <c r="J16" s="31"/>
      <c r="K16" s="31"/>
      <c r="L16" s="31"/>
      <c r="M16" s="31"/>
      <c r="N16" s="31"/>
      <c r="O16" s="31"/>
      <c r="P16" s="31"/>
      <c r="Q16" s="31"/>
      <c r="R16" s="31"/>
      <c r="S16" s="31"/>
      <c r="T16" s="31"/>
      <c r="U16" s="31"/>
      <c r="V16" s="31"/>
      <c r="W16" s="31"/>
      <c r="X16" s="31"/>
      <c r="Y16" s="31"/>
      <c r="Z16" s="31"/>
    </row>
    <row r="17" spans="1:26" ht="39" customHeight="1" x14ac:dyDescent="0.2">
      <c r="A17" s="31"/>
      <c r="B17" s="44" t="s">
        <v>11</v>
      </c>
      <c r="C17" s="45"/>
      <c r="D17" s="45"/>
      <c r="E17" s="46"/>
      <c r="F17" s="31"/>
      <c r="G17" s="31"/>
      <c r="H17" s="31"/>
      <c r="I17" s="31"/>
      <c r="J17" s="31"/>
      <c r="K17" s="31"/>
      <c r="L17" s="31"/>
      <c r="M17" s="31"/>
      <c r="N17" s="31"/>
      <c r="O17" s="31"/>
      <c r="P17" s="31"/>
      <c r="Q17" s="31"/>
      <c r="R17" s="31"/>
      <c r="S17" s="31"/>
      <c r="T17" s="31"/>
      <c r="U17" s="31"/>
      <c r="V17" s="31"/>
      <c r="W17" s="31"/>
      <c r="X17" s="31"/>
      <c r="Y17" s="31"/>
      <c r="Z17" s="31"/>
    </row>
    <row r="18" spans="1:26" ht="24.75" customHeight="1" x14ac:dyDescent="0.2">
      <c r="A18" s="31"/>
      <c r="B18" s="47" t="s">
        <v>12</v>
      </c>
      <c r="C18" s="48">
        <v>0.5</v>
      </c>
      <c r="D18" s="48" t="s">
        <v>13</v>
      </c>
      <c r="E18" s="49"/>
      <c r="F18" s="31"/>
      <c r="G18" s="31"/>
      <c r="H18" s="31"/>
      <c r="I18" s="31"/>
      <c r="J18" s="31"/>
      <c r="K18" s="31"/>
      <c r="L18" s="31"/>
      <c r="M18" s="31"/>
      <c r="N18" s="31"/>
      <c r="O18" s="31"/>
      <c r="P18" s="31"/>
      <c r="Q18" s="31"/>
      <c r="R18" s="31"/>
      <c r="S18" s="31"/>
      <c r="T18" s="31"/>
      <c r="U18" s="31"/>
      <c r="V18" s="31"/>
      <c r="W18" s="31"/>
      <c r="X18" s="31"/>
      <c r="Y18" s="31"/>
      <c r="Z18" s="31"/>
    </row>
    <row r="19" spans="1:26" ht="34.5" customHeight="1" x14ac:dyDescent="0.2">
      <c r="A19" s="31"/>
      <c r="B19" s="47" t="s">
        <v>14</v>
      </c>
      <c r="C19" s="48">
        <v>0.5</v>
      </c>
      <c r="D19" s="48" t="s">
        <v>13</v>
      </c>
      <c r="E19" s="49"/>
      <c r="F19" s="31"/>
      <c r="G19" s="31"/>
      <c r="H19" s="31"/>
      <c r="I19" s="31"/>
      <c r="J19" s="31"/>
      <c r="K19" s="31"/>
      <c r="L19" s="31"/>
      <c r="M19" s="31"/>
      <c r="N19" s="31"/>
      <c r="O19" s="31"/>
      <c r="P19" s="31"/>
      <c r="Q19" s="31"/>
      <c r="R19" s="31"/>
      <c r="S19" s="31"/>
      <c r="T19" s="31"/>
      <c r="U19" s="31"/>
      <c r="V19" s="31"/>
      <c r="W19" s="31"/>
      <c r="X19" s="31"/>
      <c r="Y19" s="31"/>
      <c r="Z19" s="31"/>
    </row>
    <row r="20" spans="1:26" ht="20.25" customHeight="1" x14ac:dyDescent="0.2">
      <c r="A20" s="31"/>
      <c r="B20" s="47"/>
      <c r="C20" s="48"/>
      <c r="D20" s="50">
        <f>SUM(C18:C19)</f>
        <v>1</v>
      </c>
      <c r="E20" s="51" t="s">
        <v>15</v>
      </c>
      <c r="F20" s="31"/>
      <c r="G20" s="31"/>
      <c r="H20" s="31"/>
      <c r="I20" s="31"/>
      <c r="J20" s="31"/>
      <c r="K20" s="31"/>
      <c r="L20" s="31"/>
      <c r="M20" s="31"/>
      <c r="N20" s="31"/>
      <c r="O20" s="31"/>
      <c r="P20" s="31"/>
      <c r="Q20" s="31"/>
      <c r="R20" s="31"/>
      <c r="S20" s="31"/>
      <c r="T20" s="31"/>
      <c r="U20" s="31"/>
      <c r="V20" s="31"/>
      <c r="W20" s="31"/>
      <c r="X20" s="31"/>
      <c r="Y20" s="31"/>
      <c r="Z20" s="31"/>
    </row>
    <row r="21" spans="1:26" ht="36" customHeight="1" x14ac:dyDescent="0.2">
      <c r="A21" s="31"/>
      <c r="B21" s="44" t="s">
        <v>16</v>
      </c>
      <c r="C21" s="45"/>
      <c r="D21" s="45"/>
      <c r="E21" s="46"/>
      <c r="F21" s="31"/>
      <c r="G21" s="31"/>
      <c r="H21" s="31"/>
      <c r="I21" s="31"/>
      <c r="J21" s="31"/>
      <c r="K21" s="31"/>
      <c r="L21" s="31"/>
      <c r="M21" s="31"/>
      <c r="N21" s="31"/>
      <c r="O21" s="31"/>
      <c r="P21" s="31"/>
      <c r="Q21" s="31"/>
      <c r="R21" s="31"/>
      <c r="S21" s="31"/>
      <c r="T21" s="31"/>
      <c r="U21" s="31"/>
      <c r="V21" s="31"/>
      <c r="W21" s="31"/>
      <c r="X21" s="31"/>
      <c r="Y21" s="31"/>
      <c r="Z21" s="31"/>
    </row>
    <row r="22" spans="1:26" ht="33" customHeight="1" x14ac:dyDescent="0.2">
      <c r="A22" s="31"/>
      <c r="B22" s="47" t="s">
        <v>17</v>
      </c>
      <c r="C22" s="52">
        <v>1.5</v>
      </c>
      <c r="D22" s="48" t="s">
        <v>18</v>
      </c>
      <c r="E22" s="49"/>
      <c r="F22" s="31"/>
      <c r="G22" s="31"/>
      <c r="H22" s="31"/>
      <c r="I22" s="31"/>
      <c r="J22" s="31"/>
      <c r="K22" s="31"/>
      <c r="L22" s="31"/>
      <c r="M22" s="31"/>
      <c r="N22" s="31"/>
      <c r="O22" s="31"/>
      <c r="P22" s="31"/>
      <c r="Q22" s="31"/>
      <c r="R22" s="31"/>
      <c r="S22" s="31"/>
      <c r="T22" s="31"/>
      <c r="U22" s="31"/>
      <c r="V22" s="31"/>
      <c r="W22" s="31"/>
      <c r="X22" s="31"/>
      <c r="Y22" s="31"/>
      <c r="Z22" s="31"/>
    </row>
    <row r="23" spans="1:26" ht="20.25" customHeight="1" x14ac:dyDescent="0.2">
      <c r="A23" s="31"/>
      <c r="B23" s="53"/>
      <c r="C23" s="52"/>
      <c r="D23" s="50">
        <f>SUM(C22)</f>
        <v>1.5</v>
      </c>
      <c r="E23" s="54" t="s">
        <v>18</v>
      </c>
      <c r="F23" s="31"/>
      <c r="G23" s="31"/>
      <c r="H23" s="31"/>
      <c r="I23" s="31"/>
      <c r="J23" s="31"/>
      <c r="K23" s="31"/>
      <c r="L23" s="31"/>
      <c r="M23" s="31"/>
      <c r="N23" s="31"/>
      <c r="O23" s="31"/>
      <c r="P23" s="31"/>
      <c r="Q23" s="31"/>
      <c r="R23" s="31"/>
      <c r="S23" s="31"/>
      <c r="T23" s="31"/>
      <c r="U23" s="31"/>
      <c r="V23" s="31"/>
      <c r="W23" s="31"/>
      <c r="X23" s="31"/>
      <c r="Y23" s="31"/>
      <c r="Z23" s="31"/>
    </row>
    <row r="24" spans="1:26" ht="37.5" customHeight="1" x14ac:dyDescent="0.2">
      <c r="A24" s="31"/>
      <c r="B24" s="44" t="s">
        <v>19</v>
      </c>
      <c r="C24" s="45"/>
      <c r="D24" s="45"/>
      <c r="E24" s="46"/>
      <c r="F24" s="31"/>
      <c r="G24" s="31"/>
      <c r="H24" s="31"/>
      <c r="I24" s="31"/>
      <c r="J24" s="31"/>
      <c r="K24" s="31"/>
      <c r="L24" s="31"/>
      <c r="M24" s="31"/>
      <c r="N24" s="31"/>
      <c r="O24" s="31"/>
      <c r="P24" s="31"/>
      <c r="Q24" s="31"/>
      <c r="R24" s="31"/>
      <c r="S24" s="31"/>
      <c r="T24" s="31"/>
      <c r="U24" s="31"/>
      <c r="V24" s="31"/>
      <c r="W24" s="31"/>
      <c r="X24" s="31"/>
      <c r="Y24" s="31"/>
      <c r="Z24" s="31"/>
    </row>
    <row r="25" spans="1:26" ht="25.5" customHeight="1" x14ac:dyDescent="0.2">
      <c r="A25" s="31"/>
      <c r="B25" s="47" t="s">
        <v>20</v>
      </c>
      <c r="C25" s="52">
        <v>1</v>
      </c>
      <c r="D25" s="48" t="s">
        <v>15</v>
      </c>
      <c r="E25" s="49"/>
      <c r="F25" s="31"/>
      <c r="G25" s="31"/>
      <c r="H25" s="31"/>
      <c r="I25" s="31"/>
      <c r="J25" s="31"/>
      <c r="K25" s="31"/>
      <c r="L25" s="31"/>
      <c r="M25" s="31"/>
      <c r="N25" s="31"/>
      <c r="O25" s="31"/>
      <c r="P25" s="31"/>
      <c r="Q25" s="31"/>
      <c r="R25" s="31"/>
      <c r="S25" s="31"/>
      <c r="T25" s="31"/>
      <c r="U25" s="31"/>
      <c r="V25" s="31"/>
      <c r="W25" s="31"/>
      <c r="X25" s="31"/>
      <c r="Y25" s="31"/>
      <c r="Z25" s="31"/>
    </row>
    <row r="26" spans="1:26" ht="36" customHeight="1" x14ac:dyDescent="0.2">
      <c r="A26" s="31"/>
      <c r="B26" s="71" t="s">
        <v>37</v>
      </c>
      <c r="C26" s="52">
        <v>1.5</v>
      </c>
      <c r="D26" s="48" t="s">
        <v>21</v>
      </c>
      <c r="E26" s="49"/>
      <c r="F26" s="31"/>
      <c r="G26" s="31"/>
      <c r="H26" s="31"/>
      <c r="I26" s="31"/>
      <c r="J26" s="31"/>
      <c r="K26" s="31"/>
      <c r="L26" s="31"/>
      <c r="M26" s="31"/>
      <c r="N26" s="31"/>
      <c r="O26" s="31"/>
      <c r="P26" s="31"/>
      <c r="Q26" s="31"/>
      <c r="R26" s="31"/>
      <c r="S26" s="31"/>
      <c r="T26" s="31"/>
      <c r="U26" s="31"/>
      <c r="V26" s="31"/>
      <c r="W26" s="31"/>
      <c r="X26" s="31"/>
      <c r="Y26" s="31"/>
      <c r="Z26" s="31"/>
    </row>
    <row r="27" spans="1:26" ht="20.25" customHeight="1" x14ac:dyDescent="0.2">
      <c r="A27" s="31"/>
      <c r="B27" s="55"/>
      <c r="C27" s="52"/>
      <c r="D27" s="50">
        <f>SUM(C25:C26)</f>
        <v>2.5</v>
      </c>
      <c r="E27" s="51" t="s">
        <v>22</v>
      </c>
      <c r="F27" s="31"/>
      <c r="G27" s="31"/>
      <c r="H27" s="31"/>
      <c r="I27" s="31"/>
      <c r="J27" s="31"/>
      <c r="K27" s="31"/>
      <c r="L27" s="31"/>
      <c r="M27" s="31"/>
      <c r="N27" s="31"/>
      <c r="O27" s="31"/>
      <c r="P27" s="31"/>
      <c r="Q27" s="31"/>
      <c r="R27" s="31"/>
      <c r="S27" s="31"/>
      <c r="T27" s="31"/>
      <c r="U27" s="31"/>
      <c r="V27" s="31"/>
      <c r="W27" s="31"/>
      <c r="X27" s="31"/>
      <c r="Y27" s="31"/>
      <c r="Z27" s="31"/>
    </row>
    <row r="28" spans="1:26" ht="35.25" customHeight="1" x14ac:dyDescent="0.2">
      <c r="A28" s="31"/>
      <c r="B28" s="44" t="s">
        <v>23</v>
      </c>
      <c r="C28" s="56"/>
      <c r="D28" s="56"/>
      <c r="E28" s="57"/>
      <c r="F28" s="31"/>
      <c r="G28" s="31"/>
      <c r="H28" s="31"/>
      <c r="I28" s="31"/>
      <c r="J28" s="31"/>
      <c r="K28" s="31"/>
      <c r="L28" s="31"/>
      <c r="M28" s="31"/>
      <c r="N28" s="31"/>
      <c r="O28" s="31"/>
      <c r="P28" s="31"/>
      <c r="Q28" s="31"/>
      <c r="R28" s="31"/>
      <c r="S28" s="31"/>
      <c r="T28" s="31"/>
      <c r="U28" s="31"/>
      <c r="V28" s="31"/>
      <c r="W28" s="31"/>
      <c r="X28" s="31"/>
      <c r="Y28" s="31"/>
      <c r="Z28" s="31"/>
    </row>
    <row r="29" spans="1:26" ht="34.5" customHeight="1" x14ac:dyDescent="0.2">
      <c r="A29" s="31"/>
      <c r="B29" s="47" t="s">
        <v>24</v>
      </c>
      <c r="C29" s="52">
        <v>0.5</v>
      </c>
      <c r="D29" s="48" t="s">
        <v>13</v>
      </c>
      <c r="E29" s="49"/>
      <c r="F29" s="31"/>
      <c r="G29" s="31"/>
      <c r="H29" s="31"/>
      <c r="I29" s="31"/>
      <c r="J29" s="31"/>
      <c r="K29" s="31"/>
      <c r="L29" s="31"/>
      <c r="M29" s="31"/>
      <c r="N29" s="31"/>
      <c r="O29" s="31"/>
      <c r="P29" s="31"/>
      <c r="Q29" s="31"/>
      <c r="R29" s="31"/>
      <c r="S29" s="31"/>
      <c r="T29" s="31"/>
      <c r="U29" s="31"/>
      <c r="V29" s="31"/>
      <c r="W29" s="31"/>
      <c r="X29" s="31"/>
      <c r="Y29" s="31"/>
      <c r="Z29" s="31"/>
    </row>
    <row r="30" spans="1:26" ht="24.75" customHeight="1" x14ac:dyDescent="0.2">
      <c r="A30" s="31"/>
      <c r="B30" s="47" t="s">
        <v>25</v>
      </c>
      <c r="C30" s="52">
        <v>0.5</v>
      </c>
      <c r="D30" s="48" t="s">
        <v>13</v>
      </c>
      <c r="E30" s="49"/>
      <c r="F30" s="31"/>
      <c r="G30" s="31"/>
      <c r="H30" s="31"/>
      <c r="I30" s="31"/>
      <c r="J30" s="31"/>
      <c r="K30" s="31"/>
      <c r="L30" s="31"/>
      <c r="M30" s="31"/>
      <c r="N30" s="31"/>
      <c r="O30" s="31"/>
      <c r="P30" s="31"/>
      <c r="Q30" s="31"/>
      <c r="R30" s="31"/>
      <c r="S30" s="31"/>
      <c r="T30" s="31"/>
      <c r="U30" s="31"/>
      <c r="V30" s="31"/>
      <c r="W30" s="31"/>
      <c r="X30" s="31"/>
      <c r="Y30" s="31"/>
      <c r="Z30" s="31"/>
    </row>
    <row r="31" spans="1:26" ht="33.75" customHeight="1" x14ac:dyDescent="0.2">
      <c r="A31" s="31"/>
      <c r="B31" s="47" t="s">
        <v>26</v>
      </c>
      <c r="C31" s="52">
        <v>1.5</v>
      </c>
      <c r="D31" s="48" t="s">
        <v>15</v>
      </c>
      <c r="E31" s="49"/>
      <c r="F31" s="31"/>
      <c r="G31" s="31"/>
      <c r="H31" s="31"/>
      <c r="I31" s="31"/>
      <c r="J31" s="31"/>
      <c r="K31" s="31"/>
      <c r="L31" s="31"/>
      <c r="M31" s="31"/>
      <c r="N31" s="31"/>
      <c r="O31" s="31"/>
      <c r="P31" s="31"/>
      <c r="Q31" s="31"/>
      <c r="R31" s="31"/>
      <c r="S31" s="31"/>
      <c r="T31" s="31"/>
      <c r="U31" s="31"/>
      <c r="V31" s="31"/>
      <c r="W31" s="31"/>
      <c r="X31" s="31"/>
      <c r="Y31" s="31"/>
      <c r="Z31" s="31"/>
    </row>
    <row r="32" spans="1:26" ht="33.75" customHeight="1" x14ac:dyDescent="0.2">
      <c r="A32" s="31"/>
      <c r="B32" s="47" t="s">
        <v>27</v>
      </c>
      <c r="C32" s="52">
        <v>3</v>
      </c>
      <c r="D32" s="48" t="s">
        <v>21</v>
      </c>
      <c r="E32" s="49"/>
      <c r="F32" s="31"/>
      <c r="G32" s="31"/>
      <c r="H32" s="31"/>
      <c r="I32" s="31"/>
      <c r="J32" s="31"/>
      <c r="K32" s="31"/>
      <c r="L32" s="31"/>
      <c r="M32" s="31"/>
      <c r="N32" s="31"/>
      <c r="O32" s="31"/>
      <c r="P32" s="31"/>
      <c r="Q32" s="31"/>
      <c r="R32" s="31"/>
      <c r="S32" s="31"/>
      <c r="T32" s="31"/>
      <c r="U32" s="31"/>
      <c r="V32" s="31"/>
      <c r="W32" s="31"/>
      <c r="X32" s="31"/>
      <c r="Y32" s="31"/>
      <c r="Z32" s="31"/>
    </row>
    <row r="33" spans="1:26" ht="57.75" customHeight="1" x14ac:dyDescent="0.2">
      <c r="A33" s="31"/>
      <c r="B33" s="47" t="s">
        <v>28</v>
      </c>
      <c r="C33" s="52">
        <v>2</v>
      </c>
      <c r="D33" s="48" t="s">
        <v>15</v>
      </c>
      <c r="E33" s="49"/>
      <c r="F33" s="31"/>
      <c r="G33" s="31"/>
      <c r="H33" s="31"/>
      <c r="I33" s="31"/>
      <c r="J33" s="31"/>
      <c r="K33" s="31"/>
      <c r="L33" s="31"/>
      <c r="M33" s="31"/>
      <c r="N33" s="31"/>
      <c r="O33" s="31"/>
      <c r="P33" s="31"/>
      <c r="Q33" s="31"/>
      <c r="R33" s="31"/>
      <c r="S33" s="31"/>
      <c r="T33" s="31"/>
      <c r="U33" s="31"/>
      <c r="V33" s="31"/>
      <c r="W33" s="31"/>
      <c r="X33" s="31"/>
      <c r="Y33" s="31"/>
      <c r="Z33" s="31"/>
    </row>
    <row r="34" spans="1:26" ht="20.25" customHeight="1" x14ac:dyDescent="0.2">
      <c r="A34" s="31"/>
      <c r="B34" s="53"/>
      <c r="C34" s="52"/>
      <c r="D34" s="50">
        <f>SUM(C29:C33)</f>
        <v>7.5</v>
      </c>
      <c r="E34" s="51" t="s">
        <v>29</v>
      </c>
      <c r="F34" s="31"/>
      <c r="G34" s="31"/>
      <c r="H34" s="31"/>
      <c r="I34" s="31"/>
      <c r="J34" s="31"/>
      <c r="K34" s="31"/>
      <c r="L34" s="31"/>
      <c r="M34" s="31"/>
      <c r="N34" s="31"/>
      <c r="O34" s="31"/>
      <c r="P34" s="31"/>
      <c r="Q34" s="31"/>
      <c r="R34" s="31"/>
      <c r="S34" s="31"/>
      <c r="T34" s="31"/>
      <c r="U34" s="31"/>
      <c r="V34" s="31"/>
      <c r="W34" s="31"/>
      <c r="X34" s="31"/>
      <c r="Y34" s="31"/>
      <c r="Z34" s="31"/>
    </row>
    <row r="35" spans="1:26" ht="9" customHeight="1" x14ac:dyDescent="0.2">
      <c r="A35" s="31"/>
      <c r="B35" s="58"/>
      <c r="C35" s="59"/>
      <c r="D35" s="59"/>
      <c r="E35" s="60"/>
      <c r="F35" s="31"/>
      <c r="G35" s="31"/>
      <c r="H35" s="31"/>
      <c r="I35" s="31"/>
      <c r="J35" s="31"/>
      <c r="K35" s="31"/>
      <c r="L35" s="31"/>
      <c r="M35" s="31"/>
      <c r="N35" s="31"/>
      <c r="O35" s="31"/>
      <c r="P35" s="31"/>
      <c r="Q35" s="31"/>
      <c r="R35" s="31"/>
      <c r="S35" s="31"/>
      <c r="T35" s="31"/>
      <c r="U35" s="31"/>
      <c r="V35" s="31"/>
      <c r="W35" s="31"/>
      <c r="X35" s="31"/>
      <c r="Y35" s="31"/>
      <c r="Z35" s="31"/>
    </row>
    <row r="36" spans="1:26" ht="27.75" customHeight="1" x14ac:dyDescent="0.2">
      <c r="A36" s="31"/>
      <c r="B36" s="61" t="s">
        <v>30</v>
      </c>
      <c r="C36" s="62"/>
      <c r="D36" s="63">
        <f>D20+D34+D27+D23</f>
        <v>12.5</v>
      </c>
      <c r="E36" s="64" t="s">
        <v>31</v>
      </c>
      <c r="F36" s="31"/>
      <c r="G36" s="31"/>
      <c r="H36" s="31"/>
      <c r="I36" s="31"/>
      <c r="J36" s="31"/>
      <c r="K36" s="31"/>
      <c r="L36" s="31"/>
      <c r="M36" s="31"/>
      <c r="N36" s="31"/>
      <c r="O36" s="31"/>
      <c r="P36" s="31"/>
      <c r="Q36" s="31"/>
      <c r="R36" s="31"/>
      <c r="S36" s="31"/>
      <c r="T36" s="31"/>
      <c r="U36" s="31"/>
      <c r="V36" s="31"/>
      <c r="W36" s="31"/>
      <c r="X36" s="31"/>
      <c r="Y36" s="31"/>
      <c r="Z36" s="31"/>
    </row>
    <row r="37" spans="1:26" ht="8.25" customHeight="1" x14ac:dyDescent="0.2">
      <c r="A37" s="31"/>
      <c r="B37" s="65"/>
      <c r="C37" s="66"/>
      <c r="D37" s="59"/>
      <c r="E37" s="60"/>
      <c r="F37" s="31"/>
      <c r="G37" s="31"/>
      <c r="H37" s="31"/>
      <c r="I37" s="31"/>
      <c r="J37" s="31"/>
      <c r="K37" s="31"/>
      <c r="L37" s="31"/>
      <c r="M37" s="31"/>
      <c r="N37" s="31"/>
      <c r="O37" s="31"/>
      <c r="P37" s="31"/>
      <c r="Q37" s="31"/>
      <c r="R37" s="31"/>
      <c r="S37" s="31"/>
      <c r="T37" s="31"/>
      <c r="U37" s="31"/>
      <c r="V37" s="31"/>
      <c r="W37" s="31"/>
      <c r="X37" s="31"/>
      <c r="Y37" s="31"/>
      <c r="Z37" s="31"/>
    </row>
    <row r="38" spans="1:26" ht="30.75" customHeight="1" x14ac:dyDescent="0.2">
      <c r="A38" s="31"/>
      <c r="B38" s="44" t="s">
        <v>32</v>
      </c>
      <c r="C38" s="45"/>
      <c r="D38" s="45"/>
      <c r="E38" s="46"/>
      <c r="F38" s="31"/>
      <c r="G38" s="31"/>
      <c r="H38" s="31"/>
      <c r="I38" s="31"/>
      <c r="J38" s="31"/>
      <c r="K38" s="31"/>
      <c r="L38" s="31"/>
      <c r="M38" s="31"/>
      <c r="N38" s="31"/>
      <c r="O38" s="31"/>
      <c r="P38" s="31"/>
      <c r="Q38" s="31"/>
      <c r="R38" s="31"/>
      <c r="S38" s="31"/>
      <c r="T38" s="31"/>
      <c r="U38" s="31"/>
      <c r="V38" s="31"/>
      <c r="W38" s="31"/>
      <c r="X38" s="31"/>
      <c r="Y38" s="31"/>
      <c r="Z38" s="31"/>
    </row>
    <row r="39" spans="1:26" ht="408.75" customHeight="1" x14ac:dyDescent="0.2">
      <c r="A39" s="31"/>
      <c r="B39" s="96" t="s">
        <v>51</v>
      </c>
      <c r="C39" s="92"/>
      <c r="D39" s="92"/>
      <c r="E39" s="93"/>
      <c r="F39" s="76"/>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67"/>
      <c r="C40" s="67"/>
      <c r="D40" s="33"/>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76"/>
      <c r="C41" s="31"/>
      <c r="D41" s="33"/>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76"/>
      <c r="C42" s="31"/>
      <c r="D42" s="33"/>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76"/>
      <c r="C43" s="31"/>
      <c r="D43" s="33"/>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31"/>
      <c r="C44" s="31"/>
      <c r="D44" s="33"/>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3"/>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3"/>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3"/>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3"/>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3"/>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3"/>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3"/>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3"/>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3"/>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3"/>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3"/>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3"/>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3"/>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3"/>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3"/>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3"/>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3"/>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3"/>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3"/>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3"/>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3"/>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3"/>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3"/>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3"/>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3"/>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3"/>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3"/>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3"/>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3"/>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3"/>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3"/>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3"/>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3"/>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3"/>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3"/>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3"/>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3"/>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3"/>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3"/>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3"/>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3"/>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3"/>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3"/>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3"/>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3"/>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3"/>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3"/>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3"/>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3"/>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3"/>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3"/>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3"/>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3"/>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3"/>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3"/>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3"/>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3"/>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3"/>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3"/>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3"/>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3"/>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3"/>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3"/>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3"/>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3"/>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3"/>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3"/>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3"/>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3"/>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3"/>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3"/>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3"/>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3"/>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3"/>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3"/>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3"/>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3"/>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3"/>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3"/>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3"/>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3"/>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3"/>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3"/>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3"/>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3"/>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3"/>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3"/>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3"/>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3"/>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3"/>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3"/>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3"/>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3"/>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3"/>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3"/>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3"/>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3"/>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3"/>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3"/>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3"/>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3"/>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3"/>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3"/>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3"/>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3"/>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3"/>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3"/>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3"/>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3"/>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3"/>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3"/>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3"/>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3"/>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3"/>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3"/>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3"/>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3"/>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3"/>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3"/>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3"/>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3"/>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3"/>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3"/>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3"/>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3"/>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3"/>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3"/>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3"/>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3"/>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3"/>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3"/>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3"/>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3"/>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3"/>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3"/>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3"/>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3"/>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3"/>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3"/>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3"/>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3"/>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3"/>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3"/>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3"/>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3"/>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3"/>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3"/>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3"/>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3"/>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3"/>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3"/>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3"/>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3"/>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3"/>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3"/>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3"/>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3"/>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3"/>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3"/>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3"/>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3"/>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3"/>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3"/>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3"/>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3"/>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3"/>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3"/>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3"/>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3"/>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3"/>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3"/>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3"/>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3"/>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3"/>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3"/>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3"/>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3"/>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3"/>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3"/>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3"/>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3"/>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3"/>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3"/>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3"/>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3"/>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3"/>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3"/>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3"/>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3"/>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3"/>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3"/>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3"/>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3"/>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3"/>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3"/>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3"/>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3"/>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3"/>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3"/>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3"/>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3"/>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3"/>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3"/>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3"/>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3"/>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3"/>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3"/>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3"/>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3"/>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3"/>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3"/>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3"/>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3"/>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3"/>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3"/>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3"/>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3"/>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3"/>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3"/>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3"/>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3"/>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3"/>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3"/>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3"/>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3"/>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3"/>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3"/>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3"/>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3"/>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3"/>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3"/>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3"/>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3"/>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3"/>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3"/>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3"/>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3"/>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3"/>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3"/>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3"/>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3"/>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3"/>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3"/>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3"/>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3"/>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3"/>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3"/>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3"/>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3"/>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3"/>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3"/>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3"/>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3"/>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3"/>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3"/>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3"/>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3"/>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3"/>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3"/>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3"/>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3"/>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3"/>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3"/>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3"/>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3"/>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3"/>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3"/>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3"/>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3"/>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3"/>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3"/>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3"/>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3"/>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3"/>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3"/>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3"/>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3"/>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3"/>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3"/>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3"/>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3"/>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3"/>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3"/>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3"/>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3"/>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3"/>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3"/>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3"/>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3"/>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3"/>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3"/>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3"/>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3"/>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3"/>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3"/>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3"/>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3"/>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3"/>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3"/>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3"/>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3"/>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3"/>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3"/>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3"/>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3"/>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3"/>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3"/>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3"/>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3"/>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3"/>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3"/>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3"/>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3"/>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3"/>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3"/>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3"/>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3"/>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3"/>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3"/>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3"/>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3"/>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3"/>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3"/>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3"/>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3"/>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3"/>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3"/>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3"/>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3"/>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3"/>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3"/>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3"/>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3"/>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3"/>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3"/>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3"/>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3"/>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3"/>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3"/>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3"/>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3"/>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3"/>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3"/>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3"/>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3"/>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3"/>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3"/>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3"/>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3"/>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3"/>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3"/>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3"/>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3"/>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3"/>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3"/>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3"/>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3"/>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3"/>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3"/>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3"/>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3"/>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3"/>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3"/>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3"/>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3"/>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3"/>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3"/>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3"/>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3"/>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3"/>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3"/>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3"/>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3"/>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3"/>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3"/>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3"/>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3"/>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3"/>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3"/>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3"/>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3"/>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3"/>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3"/>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3"/>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3"/>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3"/>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3"/>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3"/>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3"/>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3"/>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3"/>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3"/>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3"/>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3"/>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3"/>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3"/>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3"/>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3"/>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3"/>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3"/>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3"/>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3"/>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3"/>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3"/>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3"/>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3"/>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3"/>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3"/>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3"/>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3"/>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3"/>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3"/>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3"/>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3"/>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3"/>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3"/>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3"/>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3"/>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3"/>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3"/>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3"/>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3"/>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3"/>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3"/>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3"/>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3"/>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3"/>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3"/>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3"/>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3"/>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3"/>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3"/>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3"/>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3"/>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3"/>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3"/>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3"/>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3"/>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3"/>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3"/>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3"/>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3"/>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3"/>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3"/>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3"/>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3"/>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3"/>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3"/>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3"/>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3"/>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3"/>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3"/>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3"/>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3"/>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3"/>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3"/>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3"/>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3"/>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3"/>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3"/>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3"/>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3"/>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3"/>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3"/>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3"/>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3"/>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3"/>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3"/>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3"/>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3"/>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3"/>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3"/>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3"/>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3"/>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3"/>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3"/>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3"/>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3"/>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3"/>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3"/>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3"/>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3"/>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3"/>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3"/>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3"/>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3"/>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3"/>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3"/>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3"/>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3"/>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3"/>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3"/>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3"/>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3"/>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3"/>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3"/>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3"/>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3"/>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3"/>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3"/>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3"/>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3"/>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3"/>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3"/>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3"/>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3"/>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3"/>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3"/>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3"/>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3"/>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3"/>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3"/>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3"/>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3"/>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3"/>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3"/>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3"/>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3"/>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3"/>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3"/>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3"/>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3"/>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3"/>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3"/>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3"/>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3"/>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3"/>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3"/>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3"/>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3"/>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3"/>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3"/>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3"/>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3"/>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3"/>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3"/>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3"/>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3"/>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3"/>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3"/>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3"/>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3"/>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3"/>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3"/>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3"/>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3"/>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3"/>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3"/>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3"/>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3"/>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3"/>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3"/>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3"/>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3"/>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3"/>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3"/>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3"/>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3"/>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3"/>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3"/>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3"/>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3"/>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3"/>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3"/>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3"/>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3"/>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3"/>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3"/>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3"/>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3"/>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3"/>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3"/>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3"/>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3"/>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3"/>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3"/>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3"/>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3"/>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3"/>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3"/>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3"/>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3"/>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3"/>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3"/>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3"/>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3"/>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3"/>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3"/>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3"/>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3"/>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3"/>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3"/>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3"/>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3"/>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3"/>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3"/>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3"/>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3"/>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3"/>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3"/>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3"/>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3"/>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3"/>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3"/>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3"/>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3"/>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3"/>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3"/>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3"/>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3"/>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3"/>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3"/>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3"/>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3"/>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3"/>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3"/>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3"/>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3"/>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3"/>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3"/>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3"/>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3"/>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3"/>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3"/>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3"/>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3"/>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3"/>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3"/>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3"/>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3"/>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3"/>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3"/>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3"/>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3"/>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3"/>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3"/>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3"/>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3"/>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3"/>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3"/>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3"/>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3"/>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3"/>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3"/>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3"/>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3"/>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3"/>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3"/>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3"/>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3"/>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3"/>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3"/>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3"/>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3"/>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3"/>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3"/>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3"/>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3"/>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3"/>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3"/>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3"/>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3"/>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3"/>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3"/>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3"/>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3"/>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3"/>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3"/>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3"/>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3"/>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3"/>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3"/>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3"/>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3"/>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3"/>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3"/>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3"/>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3"/>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3"/>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3"/>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3"/>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3"/>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3"/>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3"/>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3"/>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3"/>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3"/>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3"/>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3"/>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3"/>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3"/>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3"/>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3"/>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3"/>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3"/>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3"/>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3"/>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3"/>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3"/>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3"/>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3"/>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3"/>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3"/>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3"/>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3"/>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3"/>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3"/>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3"/>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3"/>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3"/>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3"/>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3"/>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3"/>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3"/>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3"/>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3"/>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3"/>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3"/>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3"/>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3"/>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3"/>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3"/>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3"/>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3"/>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3"/>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3"/>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3"/>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3"/>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3"/>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3"/>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3"/>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3"/>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3"/>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3"/>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3"/>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3"/>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3"/>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3"/>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3"/>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3"/>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3"/>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3"/>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3"/>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3"/>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3"/>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3"/>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3"/>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3"/>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3"/>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3"/>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3"/>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3"/>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3"/>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3"/>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3"/>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3"/>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3"/>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3"/>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3"/>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3"/>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3"/>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3"/>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3"/>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3"/>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3"/>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3"/>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3"/>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3"/>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3"/>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3"/>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3"/>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3"/>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3"/>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3"/>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3"/>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3"/>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3"/>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3"/>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3"/>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3"/>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3"/>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3"/>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3"/>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3"/>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3"/>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3"/>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3"/>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3"/>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3"/>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3"/>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3"/>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3"/>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3"/>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3"/>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3"/>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3"/>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3"/>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3"/>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3"/>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3"/>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3"/>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3"/>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3"/>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3"/>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3"/>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3"/>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3"/>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3"/>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3"/>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3"/>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3"/>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3"/>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3"/>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3"/>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3"/>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3"/>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3"/>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3"/>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3"/>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3"/>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3"/>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3"/>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3"/>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3"/>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3"/>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3"/>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3"/>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3"/>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3"/>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3"/>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3"/>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3"/>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3"/>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3"/>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3"/>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3"/>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3"/>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3"/>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3"/>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3"/>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3"/>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3"/>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3"/>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3"/>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3"/>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3"/>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3"/>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3"/>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3"/>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3"/>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3"/>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3"/>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3"/>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3"/>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3"/>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3"/>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3"/>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3"/>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3"/>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3"/>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3"/>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3"/>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3"/>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3"/>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3"/>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3"/>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3"/>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3"/>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3"/>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3"/>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3"/>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3"/>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3"/>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3"/>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3"/>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3"/>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3"/>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3"/>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3"/>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3"/>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3"/>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3"/>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3"/>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3"/>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3"/>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3"/>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3"/>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3"/>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3"/>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3"/>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3"/>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3"/>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3"/>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3"/>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3"/>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3"/>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3"/>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3"/>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3"/>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3"/>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3"/>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3"/>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3"/>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3"/>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3"/>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3"/>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3"/>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3"/>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3"/>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3"/>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3"/>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3"/>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3"/>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3"/>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3"/>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3"/>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3"/>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3"/>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3"/>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3"/>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3"/>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3"/>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3"/>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3"/>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3"/>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3"/>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3"/>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3"/>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3"/>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3"/>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3"/>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3"/>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3"/>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3"/>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3"/>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3"/>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3"/>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3"/>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3"/>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3"/>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3"/>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3"/>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3"/>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3"/>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3"/>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3"/>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3"/>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3"/>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3"/>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3"/>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3"/>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3"/>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3"/>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3"/>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3"/>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3"/>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B1:E1"/>
    <mergeCell ref="B2:E2"/>
    <mergeCell ref="B3:E3"/>
    <mergeCell ref="B4:E4"/>
    <mergeCell ref="B39:E39"/>
  </mergeCells>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14" workbookViewId="0">
      <selection activeCell="C33" sqref="C33"/>
    </sheetView>
  </sheetViews>
  <sheetFormatPr baseColWidth="10" defaultColWidth="11.1640625" defaultRowHeight="15" customHeight="1" x14ac:dyDescent="0.2"/>
  <cols>
    <col min="1" max="1" width="2.83203125" customWidth="1"/>
    <col min="2" max="2" width="68" customWidth="1"/>
    <col min="3" max="3" width="12.1640625" customWidth="1"/>
    <col min="4" max="5" width="5.83203125" customWidth="1"/>
    <col min="6" max="6" width="15.33203125" customWidth="1"/>
    <col min="7" max="26" width="10.83203125" customWidth="1"/>
  </cols>
  <sheetData>
    <row r="1" spans="1:26" ht="48.75" customHeight="1" x14ac:dyDescent="0.2">
      <c r="A1" s="31"/>
      <c r="B1" s="82" t="s">
        <v>36</v>
      </c>
      <c r="C1" s="83"/>
      <c r="D1" s="83"/>
      <c r="E1" s="84"/>
      <c r="F1" s="31"/>
      <c r="G1" s="31"/>
      <c r="H1" s="31"/>
      <c r="I1" s="31"/>
      <c r="J1" s="31"/>
      <c r="K1" s="31"/>
      <c r="L1" s="31"/>
      <c r="M1" s="31"/>
      <c r="N1" s="31"/>
      <c r="O1" s="31"/>
      <c r="P1" s="31"/>
      <c r="Q1" s="31"/>
      <c r="R1" s="31"/>
      <c r="S1" s="31"/>
      <c r="T1" s="31"/>
      <c r="U1" s="31"/>
      <c r="V1" s="31"/>
      <c r="W1" s="31"/>
      <c r="X1" s="31"/>
      <c r="Y1" s="31"/>
      <c r="Z1" s="31"/>
    </row>
    <row r="2" spans="1:26" ht="37.5" customHeight="1" x14ac:dyDescent="0.2">
      <c r="A2" s="31"/>
      <c r="B2" s="85" t="str">
        <f>'REPORT des notes par étudiant'!D2</f>
        <v>MBA1</v>
      </c>
      <c r="C2" s="86"/>
      <c r="D2" s="86"/>
      <c r="E2" s="87"/>
      <c r="F2" s="31"/>
      <c r="G2" s="31"/>
      <c r="H2" s="31"/>
      <c r="I2" s="31"/>
      <c r="J2" s="31"/>
      <c r="K2" s="31"/>
      <c r="L2" s="31"/>
      <c r="M2" s="31"/>
      <c r="N2" s="31"/>
      <c r="O2" s="31"/>
      <c r="P2" s="31"/>
      <c r="Q2" s="31"/>
      <c r="R2" s="31"/>
      <c r="S2" s="31"/>
      <c r="T2" s="31"/>
      <c r="U2" s="31"/>
      <c r="V2" s="31"/>
      <c r="W2" s="31"/>
      <c r="X2" s="31"/>
      <c r="Y2" s="31"/>
      <c r="Z2" s="31"/>
    </row>
    <row r="3" spans="1:26" ht="21.75" customHeight="1" x14ac:dyDescent="0.2">
      <c r="A3" s="31"/>
      <c r="B3" s="88" t="str">
        <f>'REPORT des notes par étudiant'!E2</f>
        <v>INI Groupe 2</v>
      </c>
      <c r="C3" s="86"/>
      <c r="D3" s="86"/>
      <c r="E3" s="87"/>
      <c r="F3" s="31"/>
      <c r="G3" s="31"/>
      <c r="H3" s="31"/>
      <c r="I3" s="31"/>
      <c r="J3" s="31"/>
      <c r="K3" s="31"/>
      <c r="L3" s="31"/>
      <c r="M3" s="31"/>
      <c r="N3" s="31"/>
      <c r="O3" s="31"/>
      <c r="P3" s="31"/>
      <c r="Q3" s="31"/>
      <c r="R3" s="31"/>
      <c r="S3" s="31"/>
      <c r="T3" s="31"/>
      <c r="U3" s="31"/>
      <c r="V3" s="31"/>
      <c r="W3" s="31"/>
      <c r="X3" s="31"/>
      <c r="Y3" s="31"/>
      <c r="Z3" s="31"/>
    </row>
    <row r="4" spans="1:26" ht="48.75" customHeight="1" x14ac:dyDescent="0.2">
      <c r="A4" s="31"/>
      <c r="B4" s="89" t="str">
        <f>'REPORT des notes par étudiant'!C2</f>
        <v>Expérience Client</v>
      </c>
      <c r="C4" s="90"/>
      <c r="D4" s="90"/>
      <c r="E4" s="91"/>
      <c r="F4" s="31"/>
      <c r="G4" s="31"/>
      <c r="H4" s="31"/>
      <c r="I4" s="31"/>
      <c r="J4" s="31"/>
      <c r="K4" s="31"/>
      <c r="L4" s="31"/>
      <c r="M4" s="31"/>
      <c r="N4" s="31"/>
      <c r="O4" s="31"/>
      <c r="P4" s="31"/>
      <c r="Q4" s="31"/>
      <c r="R4" s="31"/>
      <c r="S4" s="31"/>
      <c r="T4" s="31"/>
      <c r="U4" s="31"/>
      <c r="V4" s="31"/>
      <c r="W4" s="31"/>
      <c r="X4" s="31"/>
      <c r="Y4" s="31"/>
      <c r="Z4" s="31"/>
    </row>
    <row r="5" spans="1:26" ht="9.75" customHeight="1" x14ac:dyDescent="0.2">
      <c r="A5" s="31"/>
      <c r="B5" s="32"/>
      <c r="C5" s="31"/>
      <c r="D5" s="33"/>
      <c r="E5" s="34"/>
      <c r="F5" s="31"/>
      <c r="G5" s="31"/>
      <c r="H5" s="31"/>
      <c r="I5" s="31"/>
      <c r="J5" s="31"/>
      <c r="K5" s="31"/>
      <c r="L5" s="31"/>
      <c r="M5" s="31"/>
      <c r="N5" s="31"/>
      <c r="O5" s="31"/>
      <c r="P5" s="31"/>
      <c r="Q5" s="31"/>
      <c r="R5" s="31"/>
      <c r="S5" s="31"/>
      <c r="T5" s="31"/>
      <c r="U5" s="31"/>
      <c r="V5" s="31"/>
      <c r="W5" s="31"/>
      <c r="X5" s="31"/>
      <c r="Y5" s="31"/>
      <c r="Z5" s="31"/>
    </row>
    <row r="6" spans="1:26" ht="30" customHeight="1" x14ac:dyDescent="0.2">
      <c r="A6" s="31"/>
      <c r="B6" s="35" t="s">
        <v>33</v>
      </c>
      <c r="C6" s="36"/>
      <c r="D6" s="37"/>
      <c r="E6" s="38"/>
      <c r="F6" s="31"/>
      <c r="G6" s="31"/>
      <c r="H6" s="31"/>
      <c r="I6" s="31"/>
      <c r="J6" s="31"/>
      <c r="K6" s="31"/>
      <c r="L6" s="31"/>
      <c r="M6" s="31"/>
      <c r="N6" s="31"/>
      <c r="O6" s="31"/>
      <c r="P6" s="31"/>
      <c r="Q6" s="31"/>
      <c r="R6" s="31"/>
      <c r="S6" s="31"/>
      <c r="T6" s="31"/>
      <c r="U6" s="31"/>
      <c r="V6" s="31"/>
      <c r="W6" s="31"/>
      <c r="X6" s="31"/>
      <c r="Y6" s="31"/>
      <c r="Z6" s="31"/>
    </row>
    <row r="7" spans="1:26" ht="33" customHeight="1" x14ac:dyDescent="0.2">
      <c r="A7" s="31"/>
      <c r="B7" s="39"/>
      <c r="C7" s="40"/>
      <c r="D7" s="68"/>
      <c r="E7" s="69"/>
      <c r="F7" s="31"/>
      <c r="G7" s="31"/>
      <c r="H7" s="31"/>
      <c r="I7" s="31"/>
      <c r="J7" s="31"/>
      <c r="K7" s="31"/>
      <c r="L7" s="31"/>
      <c r="M7" s="31"/>
      <c r="N7" s="31"/>
      <c r="O7" s="31"/>
      <c r="P7" s="31"/>
      <c r="Q7" s="31"/>
      <c r="R7" s="31"/>
      <c r="S7" s="31"/>
      <c r="T7" s="31"/>
      <c r="U7" s="31"/>
      <c r="V7" s="31"/>
      <c r="W7" s="31"/>
      <c r="X7" s="31"/>
      <c r="Y7" s="31"/>
      <c r="Z7" s="31"/>
    </row>
    <row r="8" spans="1:26" ht="33" customHeight="1" x14ac:dyDescent="0.2">
      <c r="A8" s="31"/>
      <c r="B8" s="39"/>
      <c r="C8" s="40"/>
      <c r="D8" s="68"/>
      <c r="E8" s="69"/>
      <c r="F8" s="31"/>
      <c r="G8" s="31"/>
      <c r="H8" s="31"/>
      <c r="I8" s="31"/>
      <c r="J8" s="31"/>
      <c r="K8" s="31"/>
      <c r="L8" s="31"/>
      <c r="M8" s="31"/>
      <c r="N8" s="31"/>
      <c r="O8" s="31"/>
      <c r="P8" s="31"/>
      <c r="Q8" s="31"/>
      <c r="R8" s="31"/>
      <c r="S8" s="31"/>
      <c r="T8" s="31"/>
      <c r="U8" s="31"/>
      <c r="V8" s="31"/>
      <c r="W8" s="31"/>
      <c r="X8" s="31"/>
      <c r="Y8" s="31"/>
      <c r="Z8" s="31"/>
    </row>
    <row r="9" spans="1:26" ht="33" customHeight="1" x14ac:dyDescent="0.2">
      <c r="A9" s="31"/>
      <c r="B9" s="39"/>
      <c r="C9" s="40"/>
      <c r="D9" s="68"/>
      <c r="E9" s="69"/>
      <c r="F9" s="31"/>
      <c r="G9" s="31"/>
      <c r="H9" s="31"/>
      <c r="I9" s="31"/>
      <c r="J9" s="31"/>
      <c r="K9" s="31"/>
      <c r="L9" s="31"/>
      <c r="M9" s="31"/>
      <c r="N9" s="31"/>
      <c r="O9" s="31"/>
      <c r="P9" s="31"/>
      <c r="Q9" s="31"/>
      <c r="R9" s="31"/>
      <c r="S9" s="31"/>
      <c r="T9" s="31"/>
      <c r="U9" s="31"/>
      <c r="V9" s="31"/>
      <c r="W9" s="31"/>
      <c r="X9" s="31"/>
      <c r="Y9" s="31"/>
      <c r="Z9" s="31"/>
    </row>
    <row r="10" spans="1:26" ht="33" customHeight="1" x14ac:dyDescent="0.2">
      <c r="A10" s="31"/>
      <c r="B10" s="39"/>
      <c r="C10" s="40"/>
      <c r="D10" s="68"/>
      <c r="E10" s="69"/>
      <c r="F10" s="31"/>
      <c r="G10" s="31"/>
      <c r="H10" s="31"/>
      <c r="I10" s="31"/>
      <c r="J10" s="31"/>
      <c r="K10" s="31"/>
      <c r="L10" s="31"/>
      <c r="M10" s="31"/>
      <c r="N10" s="31"/>
      <c r="O10" s="31"/>
      <c r="P10" s="31"/>
      <c r="Q10" s="31"/>
      <c r="R10" s="31"/>
      <c r="S10" s="31"/>
      <c r="T10" s="31"/>
      <c r="U10" s="31"/>
      <c r="V10" s="31"/>
      <c r="W10" s="31"/>
      <c r="X10" s="31"/>
      <c r="Y10" s="31"/>
      <c r="Z10" s="31"/>
    </row>
    <row r="11" spans="1:26" ht="33" customHeight="1" x14ac:dyDescent="0.2">
      <c r="A11" s="31"/>
      <c r="B11" s="39"/>
      <c r="C11" s="40"/>
      <c r="D11" s="68"/>
      <c r="E11" s="69"/>
      <c r="F11" s="31"/>
      <c r="G11" s="31"/>
      <c r="H11" s="31"/>
      <c r="I11" s="31"/>
      <c r="J11" s="31"/>
      <c r="K11" s="31"/>
      <c r="L11" s="31"/>
      <c r="M11" s="31"/>
      <c r="N11" s="31"/>
      <c r="O11" s="31"/>
      <c r="P11" s="31"/>
      <c r="Q11" s="31"/>
      <c r="R11" s="31"/>
      <c r="S11" s="31"/>
      <c r="T11" s="31"/>
      <c r="U11" s="31"/>
      <c r="V11" s="31"/>
      <c r="W11" s="31"/>
      <c r="X11" s="31"/>
      <c r="Y11" s="31"/>
      <c r="Z11" s="31"/>
    </row>
    <row r="12" spans="1:26" ht="33" customHeight="1" x14ac:dyDescent="0.2">
      <c r="A12" s="31"/>
      <c r="B12" s="39" t="str">
        <f>'REPORT des notes par étudiant'!B19&amp;" "&amp;'REPORT des notes par étudiant'!C19</f>
        <v xml:space="preserve"> </v>
      </c>
      <c r="C12" s="40"/>
      <c r="D12" s="68"/>
      <c r="E12" s="69"/>
      <c r="F12" s="31"/>
      <c r="G12" s="31"/>
      <c r="H12" s="31"/>
      <c r="I12" s="31"/>
      <c r="J12" s="31"/>
      <c r="K12" s="31"/>
      <c r="L12" s="31"/>
      <c r="M12" s="31"/>
      <c r="N12" s="31"/>
      <c r="O12" s="31"/>
      <c r="P12" s="31"/>
      <c r="Q12" s="31"/>
      <c r="R12" s="31"/>
      <c r="S12" s="31"/>
      <c r="T12" s="31"/>
      <c r="U12" s="31"/>
      <c r="V12" s="31"/>
      <c r="W12" s="31"/>
      <c r="X12" s="31"/>
      <c r="Y12" s="31"/>
      <c r="Z12" s="31"/>
    </row>
    <row r="13" spans="1:26" ht="33" customHeight="1" x14ac:dyDescent="0.2">
      <c r="A13" s="31"/>
      <c r="B13" s="39" t="str">
        <f>'REPORT des notes par étudiant'!B20&amp;" "&amp;'REPORT des notes par étudiant'!C20</f>
        <v xml:space="preserve"> </v>
      </c>
      <c r="C13" s="40"/>
      <c r="D13" s="68"/>
      <c r="E13" s="69"/>
      <c r="F13" s="31"/>
      <c r="G13" s="31"/>
      <c r="H13" s="31"/>
      <c r="I13" s="31"/>
      <c r="J13" s="31"/>
      <c r="K13" s="31"/>
      <c r="L13" s="31"/>
      <c r="M13" s="31"/>
      <c r="N13" s="31"/>
      <c r="O13" s="31"/>
      <c r="P13" s="31"/>
      <c r="Q13" s="31"/>
      <c r="R13" s="31"/>
      <c r="S13" s="31"/>
      <c r="T13" s="31"/>
      <c r="U13" s="31"/>
      <c r="V13" s="31"/>
      <c r="W13" s="31"/>
      <c r="X13" s="31"/>
      <c r="Y13" s="31"/>
      <c r="Z13" s="31"/>
    </row>
    <row r="14" spans="1:26" ht="33" customHeight="1" x14ac:dyDescent="0.2">
      <c r="A14" s="31"/>
      <c r="B14" s="39" t="str">
        <f>'REPORT des notes par étudiant'!B21&amp;" "&amp;'REPORT des notes par étudiant'!C21</f>
        <v xml:space="preserve"> </v>
      </c>
      <c r="C14" s="40"/>
      <c r="D14" s="68"/>
      <c r="E14" s="69"/>
      <c r="F14" s="31"/>
      <c r="G14" s="31"/>
      <c r="H14" s="31"/>
      <c r="I14" s="31"/>
      <c r="J14" s="31"/>
      <c r="K14" s="31"/>
      <c r="L14" s="31"/>
      <c r="M14" s="31"/>
      <c r="N14" s="31"/>
      <c r="O14" s="31"/>
      <c r="P14" s="31"/>
      <c r="Q14" s="31"/>
      <c r="R14" s="31"/>
      <c r="S14" s="31"/>
      <c r="T14" s="31"/>
      <c r="U14" s="31"/>
      <c r="V14" s="31"/>
      <c r="W14" s="31"/>
      <c r="X14" s="31"/>
      <c r="Y14" s="31"/>
      <c r="Z14" s="31"/>
    </row>
    <row r="15" spans="1:26" ht="33" customHeight="1" x14ac:dyDescent="0.2">
      <c r="A15" s="31"/>
      <c r="B15" s="39" t="str">
        <f>'REPORT des notes par étudiant'!B22&amp;" "&amp;'REPORT des notes par étudiant'!C22</f>
        <v xml:space="preserve"> </v>
      </c>
      <c r="C15" s="40"/>
      <c r="D15" s="68"/>
      <c r="E15" s="70"/>
      <c r="F15" s="31"/>
      <c r="G15" s="31"/>
      <c r="H15" s="31"/>
      <c r="I15" s="31"/>
      <c r="J15" s="31"/>
      <c r="K15" s="31"/>
      <c r="L15" s="31"/>
      <c r="M15" s="31"/>
      <c r="N15" s="31"/>
      <c r="O15" s="31"/>
      <c r="P15" s="31"/>
      <c r="Q15" s="31"/>
      <c r="R15" s="31"/>
      <c r="S15" s="31"/>
      <c r="T15" s="31"/>
      <c r="U15" s="31"/>
      <c r="V15" s="31"/>
      <c r="W15" s="31"/>
      <c r="X15" s="31"/>
      <c r="Y15" s="31"/>
      <c r="Z15" s="31"/>
    </row>
    <row r="16" spans="1:26" ht="33" customHeight="1" x14ac:dyDescent="0.2">
      <c r="A16" s="31"/>
      <c r="B16" s="39" t="str">
        <f>'REPORT des notes par étudiant'!B23&amp;" "&amp;'REPORT des notes par étudiant'!C23</f>
        <v xml:space="preserve"> </v>
      </c>
      <c r="C16" s="43"/>
      <c r="D16" s="68"/>
      <c r="E16" s="70"/>
      <c r="F16" s="31"/>
      <c r="G16" s="31"/>
      <c r="H16" s="31"/>
      <c r="I16" s="31"/>
      <c r="J16" s="31"/>
      <c r="K16" s="31"/>
      <c r="L16" s="31"/>
      <c r="M16" s="31"/>
      <c r="N16" s="31"/>
      <c r="O16" s="31"/>
      <c r="P16" s="31"/>
      <c r="Q16" s="31"/>
      <c r="R16" s="31"/>
      <c r="S16" s="31"/>
      <c r="T16" s="31"/>
      <c r="U16" s="31"/>
      <c r="V16" s="31"/>
      <c r="W16" s="31"/>
      <c r="X16" s="31"/>
      <c r="Y16" s="31"/>
      <c r="Z16" s="31"/>
    </row>
    <row r="17" spans="1:26" ht="39" customHeight="1" x14ac:dyDescent="0.2">
      <c r="A17" s="31"/>
      <c r="B17" s="44" t="s">
        <v>11</v>
      </c>
      <c r="C17" s="45"/>
      <c r="D17" s="45"/>
      <c r="E17" s="46"/>
      <c r="F17" s="31"/>
      <c r="G17" s="31"/>
      <c r="H17" s="31"/>
      <c r="I17" s="31"/>
      <c r="J17" s="31"/>
      <c r="K17" s="31"/>
      <c r="L17" s="31"/>
      <c r="M17" s="31"/>
      <c r="N17" s="31"/>
      <c r="O17" s="31"/>
      <c r="P17" s="31"/>
      <c r="Q17" s="31"/>
      <c r="R17" s="31"/>
      <c r="S17" s="31"/>
      <c r="T17" s="31"/>
      <c r="U17" s="31"/>
      <c r="V17" s="31"/>
      <c r="W17" s="31"/>
      <c r="X17" s="31"/>
      <c r="Y17" s="31"/>
      <c r="Z17" s="31"/>
    </row>
    <row r="18" spans="1:26" ht="24.75" customHeight="1" x14ac:dyDescent="0.2">
      <c r="A18" s="31"/>
      <c r="B18" s="47" t="s">
        <v>12</v>
      </c>
      <c r="C18" s="48">
        <v>0.5</v>
      </c>
      <c r="D18" s="48" t="s">
        <v>13</v>
      </c>
      <c r="E18" s="49"/>
      <c r="F18" s="31"/>
      <c r="G18" s="31"/>
      <c r="H18" s="31"/>
      <c r="I18" s="31"/>
      <c r="J18" s="31"/>
      <c r="K18" s="31"/>
      <c r="L18" s="31"/>
      <c r="M18" s="31"/>
      <c r="N18" s="31"/>
      <c r="O18" s="31"/>
      <c r="P18" s="31"/>
      <c r="Q18" s="31"/>
      <c r="R18" s="31"/>
      <c r="S18" s="31"/>
      <c r="T18" s="31"/>
      <c r="U18" s="31"/>
      <c r="V18" s="31"/>
      <c r="W18" s="31"/>
      <c r="X18" s="31"/>
      <c r="Y18" s="31"/>
      <c r="Z18" s="31"/>
    </row>
    <row r="19" spans="1:26" ht="34.5" customHeight="1" x14ac:dyDescent="0.2">
      <c r="A19" s="31"/>
      <c r="B19" s="47" t="s">
        <v>14</v>
      </c>
      <c r="C19" s="48">
        <v>0.5</v>
      </c>
      <c r="D19" s="48" t="s">
        <v>13</v>
      </c>
      <c r="E19" s="49"/>
      <c r="F19" s="31"/>
      <c r="G19" s="31"/>
      <c r="H19" s="31"/>
      <c r="I19" s="31"/>
      <c r="J19" s="31"/>
      <c r="K19" s="31"/>
      <c r="L19" s="31"/>
      <c r="M19" s="31"/>
      <c r="N19" s="31"/>
      <c r="O19" s="31"/>
      <c r="P19" s="31"/>
      <c r="Q19" s="31"/>
      <c r="R19" s="31"/>
      <c r="S19" s="31"/>
      <c r="T19" s="31"/>
      <c r="U19" s="31"/>
      <c r="V19" s="31"/>
      <c r="W19" s="31"/>
      <c r="X19" s="31"/>
      <c r="Y19" s="31"/>
      <c r="Z19" s="31"/>
    </row>
    <row r="20" spans="1:26" ht="20.25" customHeight="1" x14ac:dyDescent="0.2">
      <c r="A20" s="31"/>
      <c r="B20" s="47"/>
      <c r="C20" s="48"/>
      <c r="D20" s="50">
        <f>SUM(C18:C19)</f>
        <v>1</v>
      </c>
      <c r="E20" s="51" t="s">
        <v>15</v>
      </c>
      <c r="F20" s="31"/>
      <c r="G20" s="31"/>
      <c r="H20" s="31"/>
      <c r="I20" s="31"/>
      <c r="J20" s="31"/>
      <c r="K20" s="31"/>
      <c r="L20" s="31"/>
      <c r="M20" s="31"/>
      <c r="N20" s="31"/>
      <c r="O20" s="31"/>
      <c r="P20" s="31"/>
      <c r="Q20" s="31"/>
      <c r="R20" s="31"/>
      <c r="S20" s="31"/>
      <c r="T20" s="31"/>
      <c r="U20" s="31"/>
      <c r="V20" s="31"/>
      <c r="W20" s="31"/>
      <c r="X20" s="31"/>
      <c r="Y20" s="31"/>
      <c r="Z20" s="31"/>
    </row>
    <row r="21" spans="1:26" ht="36" customHeight="1" x14ac:dyDescent="0.2">
      <c r="A21" s="31"/>
      <c r="B21" s="44" t="s">
        <v>16</v>
      </c>
      <c r="C21" s="45"/>
      <c r="D21" s="45"/>
      <c r="E21" s="46"/>
      <c r="F21" s="31"/>
      <c r="G21" s="31"/>
      <c r="H21" s="31"/>
      <c r="I21" s="31"/>
      <c r="J21" s="31"/>
      <c r="K21" s="31"/>
      <c r="L21" s="31"/>
      <c r="M21" s="31"/>
      <c r="N21" s="31"/>
      <c r="O21" s="31"/>
      <c r="P21" s="31"/>
      <c r="Q21" s="31"/>
      <c r="R21" s="31"/>
      <c r="S21" s="31"/>
      <c r="T21" s="31"/>
      <c r="U21" s="31"/>
      <c r="V21" s="31"/>
      <c r="W21" s="31"/>
      <c r="X21" s="31"/>
      <c r="Y21" s="31"/>
      <c r="Z21" s="31"/>
    </row>
    <row r="22" spans="1:26" ht="33" customHeight="1" x14ac:dyDescent="0.2">
      <c r="A22" s="31"/>
      <c r="B22" s="47" t="s">
        <v>17</v>
      </c>
      <c r="C22" s="52">
        <v>2</v>
      </c>
      <c r="D22" s="48" t="s">
        <v>18</v>
      </c>
      <c r="E22" s="49"/>
      <c r="F22" s="31"/>
      <c r="G22" s="31"/>
      <c r="H22" s="31"/>
      <c r="I22" s="31"/>
      <c r="J22" s="31"/>
      <c r="K22" s="31"/>
      <c r="L22" s="31"/>
      <c r="M22" s="31"/>
      <c r="N22" s="31"/>
      <c r="O22" s="31"/>
      <c r="P22" s="31"/>
      <c r="Q22" s="31"/>
      <c r="R22" s="31"/>
      <c r="S22" s="31"/>
      <c r="T22" s="31"/>
      <c r="U22" s="31"/>
      <c r="V22" s="31"/>
      <c r="W22" s="31"/>
      <c r="X22" s="31"/>
      <c r="Y22" s="31"/>
      <c r="Z22" s="31"/>
    </row>
    <row r="23" spans="1:26" ht="20.25" customHeight="1" x14ac:dyDescent="0.2">
      <c r="A23" s="31"/>
      <c r="B23" s="53"/>
      <c r="C23" s="52"/>
      <c r="D23" s="50">
        <f>SUM(C22)</f>
        <v>2</v>
      </c>
      <c r="E23" s="54" t="s">
        <v>18</v>
      </c>
      <c r="F23" s="31"/>
      <c r="G23" s="31"/>
      <c r="H23" s="31"/>
      <c r="I23" s="31"/>
      <c r="J23" s="31"/>
      <c r="K23" s="31"/>
      <c r="L23" s="31"/>
      <c r="M23" s="31"/>
      <c r="N23" s="31"/>
      <c r="O23" s="31"/>
      <c r="P23" s="31"/>
      <c r="Q23" s="31"/>
      <c r="R23" s="31"/>
      <c r="S23" s="31"/>
      <c r="T23" s="31"/>
      <c r="U23" s="31"/>
      <c r="V23" s="31"/>
      <c r="W23" s="31"/>
      <c r="X23" s="31"/>
      <c r="Y23" s="31"/>
      <c r="Z23" s="31"/>
    </row>
    <row r="24" spans="1:26" ht="37.5" customHeight="1" x14ac:dyDescent="0.2">
      <c r="A24" s="31"/>
      <c r="B24" s="44" t="s">
        <v>19</v>
      </c>
      <c r="C24" s="45"/>
      <c r="D24" s="45"/>
      <c r="E24" s="46"/>
      <c r="F24" s="31"/>
      <c r="G24" s="31"/>
      <c r="H24" s="31"/>
      <c r="I24" s="31"/>
      <c r="J24" s="31"/>
      <c r="K24" s="31"/>
      <c r="L24" s="31"/>
      <c r="M24" s="31"/>
      <c r="N24" s="31"/>
      <c r="O24" s="31"/>
      <c r="P24" s="31"/>
      <c r="Q24" s="31"/>
      <c r="R24" s="31"/>
      <c r="S24" s="31"/>
      <c r="T24" s="31"/>
      <c r="U24" s="31"/>
      <c r="V24" s="31"/>
      <c r="W24" s="31"/>
      <c r="X24" s="31"/>
      <c r="Y24" s="31"/>
      <c r="Z24" s="31"/>
    </row>
    <row r="25" spans="1:26" ht="25.5" customHeight="1" x14ac:dyDescent="0.2">
      <c r="A25" s="31"/>
      <c r="B25" s="47" t="s">
        <v>20</v>
      </c>
      <c r="C25" s="52">
        <v>1</v>
      </c>
      <c r="D25" s="48" t="s">
        <v>15</v>
      </c>
      <c r="E25" s="49"/>
      <c r="F25" s="31"/>
      <c r="G25" s="31"/>
      <c r="H25" s="31"/>
      <c r="I25" s="31"/>
      <c r="J25" s="31"/>
      <c r="K25" s="31"/>
      <c r="L25" s="31"/>
      <c r="M25" s="31"/>
      <c r="N25" s="31"/>
      <c r="O25" s="31"/>
      <c r="P25" s="31"/>
      <c r="Q25" s="31"/>
      <c r="R25" s="31"/>
      <c r="S25" s="31"/>
      <c r="T25" s="31"/>
      <c r="U25" s="31"/>
      <c r="V25" s="31"/>
      <c r="W25" s="31"/>
      <c r="X25" s="31"/>
      <c r="Y25" s="31"/>
      <c r="Z25" s="31"/>
    </row>
    <row r="26" spans="1:26" ht="36" customHeight="1" x14ac:dyDescent="0.2">
      <c r="A26" s="31"/>
      <c r="B26" s="71" t="s">
        <v>37</v>
      </c>
      <c r="C26" s="52">
        <v>1.5</v>
      </c>
      <c r="D26" s="48" t="s">
        <v>21</v>
      </c>
      <c r="E26" s="49"/>
      <c r="F26" s="31"/>
      <c r="G26" s="31"/>
      <c r="H26" s="31"/>
      <c r="I26" s="31"/>
      <c r="J26" s="31"/>
      <c r="K26" s="31"/>
      <c r="L26" s="31"/>
      <c r="M26" s="31"/>
      <c r="N26" s="31"/>
      <c r="O26" s="31"/>
      <c r="P26" s="31"/>
      <c r="Q26" s="31"/>
      <c r="R26" s="31"/>
      <c r="S26" s="31"/>
      <c r="T26" s="31"/>
      <c r="U26" s="31"/>
      <c r="V26" s="31"/>
      <c r="W26" s="31"/>
      <c r="X26" s="31"/>
      <c r="Y26" s="31"/>
      <c r="Z26" s="31"/>
    </row>
    <row r="27" spans="1:26" ht="20.25" customHeight="1" x14ac:dyDescent="0.2">
      <c r="A27" s="31"/>
      <c r="B27" s="55"/>
      <c r="C27" s="52"/>
      <c r="D27" s="50">
        <f>SUM(C25:C26)</f>
        <v>2.5</v>
      </c>
      <c r="E27" s="51" t="s">
        <v>22</v>
      </c>
      <c r="F27" s="31"/>
      <c r="G27" s="31"/>
      <c r="H27" s="31"/>
      <c r="I27" s="31"/>
      <c r="J27" s="31"/>
      <c r="K27" s="31"/>
      <c r="L27" s="31"/>
      <c r="M27" s="31"/>
      <c r="N27" s="31"/>
      <c r="O27" s="31"/>
      <c r="P27" s="31"/>
      <c r="Q27" s="31"/>
      <c r="R27" s="31"/>
      <c r="S27" s="31"/>
      <c r="T27" s="31"/>
      <c r="U27" s="31"/>
      <c r="V27" s="31"/>
      <c r="W27" s="31"/>
      <c r="X27" s="31"/>
      <c r="Y27" s="31"/>
      <c r="Z27" s="31"/>
    </row>
    <row r="28" spans="1:26" ht="35.25" customHeight="1" x14ac:dyDescent="0.2">
      <c r="A28" s="31"/>
      <c r="B28" s="44" t="s">
        <v>23</v>
      </c>
      <c r="C28" s="56"/>
      <c r="D28" s="56"/>
      <c r="E28" s="57"/>
      <c r="F28" s="31"/>
      <c r="G28" s="31"/>
      <c r="H28" s="31"/>
      <c r="I28" s="31"/>
      <c r="J28" s="31"/>
      <c r="K28" s="31"/>
      <c r="L28" s="31"/>
      <c r="M28" s="31"/>
      <c r="N28" s="31"/>
      <c r="O28" s="31"/>
      <c r="P28" s="31"/>
      <c r="Q28" s="31"/>
      <c r="R28" s="31"/>
      <c r="S28" s="31"/>
      <c r="T28" s="31"/>
      <c r="U28" s="31"/>
      <c r="V28" s="31"/>
      <c r="W28" s="31"/>
      <c r="X28" s="31"/>
      <c r="Y28" s="31"/>
      <c r="Z28" s="31"/>
    </row>
    <row r="29" spans="1:26" ht="34.5" customHeight="1" x14ac:dyDescent="0.2">
      <c r="A29" s="31"/>
      <c r="B29" s="47" t="s">
        <v>24</v>
      </c>
      <c r="C29" s="52">
        <v>0.5</v>
      </c>
      <c r="D29" s="48" t="s">
        <v>13</v>
      </c>
      <c r="E29" s="49"/>
      <c r="F29" s="31"/>
      <c r="G29" s="31"/>
      <c r="H29" s="31"/>
      <c r="I29" s="31"/>
      <c r="J29" s="31"/>
      <c r="K29" s="31"/>
      <c r="L29" s="31"/>
      <c r="M29" s="31"/>
      <c r="N29" s="31"/>
      <c r="O29" s="31"/>
      <c r="P29" s="31"/>
      <c r="Q29" s="31"/>
      <c r="R29" s="31"/>
      <c r="S29" s="31"/>
      <c r="T29" s="31"/>
      <c r="U29" s="31"/>
      <c r="V29" s="31"/>
      <c r="W29" s="31"/>
      <c r="X29" s="31"/>
      <c r="Y29" s="31"/>
      <c r="Z29" s="31"/>
    </row>
    <row r="30" spans="1:26" ht="24.75" customHeight="1" x14ac:dyDescent="0.2">
      <c r="A30" s="31"/>
      <c r="B30" s="47" t="s">
        <v>25</v>
      </c>
      <c r="C30" s="52">
        <v>1</v>
      </c>
      <c r="D30" s="48" t="s">
        <v>13</v>
      </c>
      <c r="E30" s="49"/>
      <c r="F30" s="31"/>
      <c r="G30" s="31"/>
      <c r="H30" s="31"/>
      <c r="I30" s="31"/>
      <c r="J30" s="31"/>
      <c r="K30" s="31"/>
      <c r="L30" s="31"/>
      <c r="M30" s="31"/>
      <c r="N30" s="31"/>
      <c r="O30" s="31"/>
      <c r="P30" s="31"/>
      <c r="Q30" s="31"/>
      <c r="R30" s="31"/>
      <c r="S30" s="31"/>
      <c r="T30" s="31"/>
      <c r="U30" s="31"/>
      <c r="V30" s="31"/>
      <c r="W30" s="31"/>
      <c r="X30" s="31"/>
      <c r="Y30" s="31"/>
      <c r="Z30" s="31"/>
    </row>
    <row r="31" spans="1:26" ht="33.75" customHeight="1" x14ac:dyDescent="0.2">
      <c r="A31" s="31"/>
      <c r="B31" s="47" t="s">
        <v>26</v>
      </c>
      <c r="C31" s="52">
        <v>1.5</v>
      </c>
      <c r="D31" s="48" t="s">
        <v>15</v>
      </c>
      <c r="E31" s="49"/>
      <c r="F31" s="31"/>
      <c r="G31" s="31"/>
      <c r="H31" s="31"/>
      <c r="I31" s="31"/>
      <c r="J31" s="31"/>
      <c r="K31" s="31"/>
      <c r="L31" s="31"/>
      <c r="M31" s="31"/>
      <c r="N31" s="31"/>
      <c r="O31" s="31"/>
      <c r="P31" s="31"/>
      <c r="Q31" s="31"/>
      <c r="R31" s="31"/>
      <c r="S31" s="31"/>
      <c r="T31" s="31"/>
      <c r="U31" s="31"/>
      <c r="V31" s="31"/>
      <c r="W31" s="31"/>
      <c r="X31" s="31"/>
      <c r="Y31" s="31"/>
      <c r="Z31" s="31"/>
    </row>
    <row r="32" spans="1:26" ht="33.75" customHeight="1" x14ac:dyDescent="0.2">
      <c r="A32" s="31"/>
      <c r="B32" s="47" t="s">
        <v>27</v>
      </c>
      <c r="C32" s="52">
        <v>3</v>
      </c>
      <c r="D32" s="48" t="s">
        <v>21</v>
      </c>
      <c r="E32" s="49"/>
      <c r="F32" s="31"/>
      <c r="G32" s="31"/>
      <c r="H32" s="31"/>
      <c r="I32" s="31"/>
      <c r="J32" s="31"/>
      <c r="K32" s="31"/>
      <c r="L32" s="31"/>
      <c r="M32" s="31"/>
      <c r="N32" s="31"/>
      <c r="O32" s="31"/>
      <c r="P32" s="31"/>
      <c r="Q32" s="31"/>
      <c r="R32" s="31"/>
      <c r="S32" s="31"/>
      <c r="T32" s="31"/>
      <c r="U32" s="31"/>
      <c r="V32" s="31"/>
      <c r="W32" s="31"/>
      <c r="X32" s="31"/>
      <c r="Y32" s="31"/>
      <c r="Z32" s="31"/>
    </row>
    <row r="33" spans="1:26" ht="57.75" customHeight="1" x14ac:dyDescent="0.2">
      <c r="A33" s="31"/>
      <c r="B33" s="47" t="s">
        <v>28</v>
      </c>
      <c r="C33" s="52">
        <v>2</v>
      </c>
      <c r="D33" s="48" t="s">
        <v>15</v>
      </c>
      <c r="E33" s="49"/>
      <c r="F33" s="31"/>
      <c r="G33" s="31"/>
      <c r="H33" s="31"/>
      <c r="I33" s="31"/>
      <c r="J33" s="31"/>
      <c r="K33" s="31"/>
      <c r="L33" s="31"/>
      <c r="M33" s="31"/>
      <c r="N33" s="31"/>
      <c r="O33" s="31"/>
      <c r="P33" s="31"/>
      <c r="Q33" s="31"/>
      <c r="R33" s="31"/>
      <c r="S33" s="31"/>
      <c r="T33" s="31"/>
      <c r="U33" s="31"/>
      <c r="V33" s="31"/>
      <c r="W33" s="31"/>
      <c r="X33" s="31"/>
      <c r="Y33" s="31"/>
      <c r="Z33" s="31"/>
    </row>
    <row r="34" spans="1:26" ht="20.25" customHeight="1" x14ac:dyDescent="0.2">
      <c r="A34" s="31"/>
      <c r="B34" s="53"/>
      <c r="C34" s="52"/>
      <c r="D34" s="50">
        <f>SUM(C29:C33)</f>
        <v>8</v>
      </c>
      <c r="E34" s="51" t="s">
        <v>29</v>
      </c>
      <c r="F34" s="31"/>
      <c r="G34" s="31"/>
      <c r="H34" s="31"/>
      <c r="I34" s="31"/>
      <c r="J34" s="31"/>
      <c r="K34" s="31"/>
      <c r="L34" s="31"/>
      <c r="M34" s="31"/>
      <c r="N34" s="31"/>
      <c r="O34" s="31"/>
      <c r="P34" s="31"/>
      <c r="Q34" s="31"/>
      <c r="R34" s="31"/>
      <c r="S34" s="31"/>
      <c r="T34" s="31"/>
      <c r="U34" s="31"/>
      <c r="V34" s="31"/>
      <c r="W34" s="31"/>
      <c r="X34" s="31"/>
      <c r="Y34" s="31"/>
      <c r="Z34" s="31"/>
    </row>
    <row r="35" spans="1:26" ht="9" customHeight="1" x14ac:dyDescent="0.2">
      <c r="A35" s="31"/>
      <c r="B35" s="58"/>
      <c r="C35" s="59"/>
      <c r="D35" s="59"/>
      <c r="E35" s="60"/>
      <c r="F35" s="31"/>
      <c r="G35" s="31"/>
      <c r="H35" s="31"/>
      <c r="I35" s="31"/>
      <c r="J35" s="31"/>
      <c r="K35" s="31"/>
      <c r="L35" s="31"/>
      <c r="M35" s="31"/>
      <c r="N35" s="31"/>
      <c r="O35" s="31"/>
      <c r="P35" s="31"/>
      <c r="Q35" s="31"/>
      <c r="R35" s="31"/>
      <c r="S35" s="31"/>
      <c r="T35" s="31"/>
      <c r="U35" s="31"/>
      <c r="V35" s="31"/>
      <c r="W35" s="31"/>
      <c r="X35" s="31"/>
      <c r="Y35" s="31"/>
      <c r="Z35" s="31"/>
    </row>
    <row r="36" spans="1:26" ht="27.75" customHeight="1" x14ac:dyDescent="0.2">
      <c r="A36" s="31"/>
      <c r="B36" s="61" t="s">
        <v>30</v>
      </c>
      <c r="C36" s="62"/>
      <c r="D36" s="63">
        <f>D20+D34+D27+D23</f>
        <v>13.5</v>
      </c>
      <c r="E36" s="64" t="s">
        <v>31</v>
      </c>
      <c r="F36" s="31"/>
      <c r="G36" s="31"/>
      <c r="H36" s="31"/>
      <c r="I36" s="31"/>
      <c r="J36" s="31"/>
      <c r="K36" s="31"/>
      <c r="L36" s="31"/>
      <c r="M36" s="31"/>
      <c r="N36" s="31"/>
      <c r="O36" s="31"/>
      <c r="P36" s="31"/>
      <c r="Q36" s="31"/>
      <c r="R36" s="31"/>
      <c r="S36" s="31"/>
      <c r="T36" s="31"/>
      <c r="U36" s="31"/>
      <c r="V36" s="31"/>
      <c r="W36" s="31"/>
      <c r="X36" s="31"/>
      <c r="Y36" s="31"/>
      <c r="Z36" s="31"/>
    </row>
    <row r="37" spans="1:26" ht="8.25" customHeight="1" x14ac:dyDescent="0.2">
      <c r="A37" s="31"/>
      <c r="B37" s="65"/>
      <c r="C37" s="66"/>
      <c r="D37" s="59"/>
      <c r="E37" s="60"/>
      <c r="F37" s="31"/>
      <c r="G37" s="31"/>
      <c r="H37" s="31"/>
      <c r="I37" s="31"/>
      <c r="J37" s="31"/>
      <c r="K37" s="31"/>
      <c r="L37" s="31"/>
      <c r="M37" s="31"/>
      <c r="N37" s="31"/>
      <c r="O37" s="31"/>
      <c r="P37" s="31"/>
      <c r="Q37" s="31"/>
      <c r="R37" s="31"/>
      <c r="S37" s="31"/>
      <c r="T37" s="31"/>
      <c r="U37" s="31"/>
      <c r="V37" s="31"/>
      <c r="W37" s="31"/>
      <c r="X37" s="31"/>
      <c r="Y37" s="31"/>
      <c r="Z37" s="31"/>
    </row>
    <row r="38" spans="1:26" ht="30.75" customHeight="1" x14ac:dyDescent="0.2">
      <c r="A38" s="31"/>
      <c r="B38" s="44" t="s">
        <v>32</v>
      </c>
      <c r="C38" s="45"/>
      <c r="D38" s="45"/>
      <c r="E38" s="46"/>
      <c r="F38" s="31"/>
      <c r="G38" s="31"/>
      <c r="H38" s="31"/>
      <c r="I38" s="31"/>
      <c r="J38" s="31"/>
      <c r="K38" s="31"/>
      <c r="L38" s="31"/>
      <c r="M38" s="31"/>
      <c r="N38" s="31"/>
      <c r="O38" s="31"/>
      <c r="P38" s="31"/>
      <c r="Q38" s="31"/>
      <c r="R38" s="31"/>
      <c r="S38" s="31"/>
      <c r="T38" s="31"/>
      <c r="U38" s="31"/>
      <c r="V38" s="31"/>
      <c r="W38" s="31"/>
      <c r="X38" s="31"/>
      <c r="Y38" s="31"/>
      <c r="Z38" s="31"/>
    </row>
    <row r="39" spans="1:26" ht="409" customHeight="1" x14ac:dyDescent="0.2">
      <c r="A39" s="31"/>
      <c r="B39" s="97" t="s">
        <v>52</v>
      </c>
      <c r="C39" s="98"/>
      <c r="D39" s="98"/>
      <c r="E39" s="99"/>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67"/>
      <c r="C40" s="67"/>
      <c r="D40" s="33"/>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76"/>
      <c r="C41" s="31"/>
      <c r="D41" s="33"/>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76"/>
      <c r="C42" s="31"/>
      <c r="D42" s="33"/>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76"/>
      <c r="C43" s="31"/>
      <c r="D43" s="33"/>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76"/>
      <c r="C44" s="31"/>
      <c r="D44" s="33"/>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3"/>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3"/>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3"/>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3"/>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3"/>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3"/>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3"/>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3"/>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3"/>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3"/>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3"/>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3"/>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3"/>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3"/>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3"/>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3"/>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3"/>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3"/>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3"/>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3"/>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3"/>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3"/>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3"/>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3"/>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3"/>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3"/>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3"/>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3"/>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3"/>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3"/>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3"/>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3"/>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3"/>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3"/>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3"/>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3"/>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3"/>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3"/>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3"/>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3"/>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3"/>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3"/>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3"/>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3"/>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3"/>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3"/>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3"/>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3"/>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3"/>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3"/>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3"/>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3"/>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3"/>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3"/>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3"/>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3"/>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3"/>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3"/>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3"/>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3"/>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3"/>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3"/>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3"/>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3"/>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3"/>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3"/>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3"/>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3"/>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3"/>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3"/>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3"/>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3"/>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3"/>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3"/>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3"/>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3"/>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3"/>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3"/>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3"/>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3"/>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3"/>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3"/>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3"/>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3"/>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3"/>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3"/>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3"/>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3"/>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3"/>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3"/>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3"/>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3"/>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3"/>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3"/>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3"/>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3"/>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3"/>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3"/>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3"/>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3"/>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3"/>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3"/>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3"/>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3"/>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3"/>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3"/>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3"/>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3"/>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3"/>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3"/>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3"/>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3"/>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3"/>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3"/>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3"/>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3"/>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3"/>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3"/>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3"/>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3"/>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3"/>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3"/>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3"/>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3"/>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3"/>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3"/>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3"/>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3"/>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3"/>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3"/>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3"/>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3"/>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3"/>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3"/>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3"/>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3"/>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3"/>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3"/>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3"/>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3"/>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3"/>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3"/>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3"/>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3"/>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3"/>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3"/>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3"/>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3"/>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3"/>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3"/>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3"/>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3"/>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3"/>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3"/>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3"/>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3"/>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3"/>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3"/>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3"/>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3"/>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3"/>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3"/>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3"/>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3"/>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3"/>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3"/>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3"/>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3"/>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3"/>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3"/>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3"/>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3"/>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3"/>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3"/>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3"/>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3"/>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3"/>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3"/>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3"/>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3"/>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3"/>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3"/>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3"/>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3"/>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3"/>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3"/>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3"/>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3"/>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3"/>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3"/>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3"/>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3"/>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3"/>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3"/>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3"/>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3"/>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3"/>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3"/>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3"/>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3"/>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3"/>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3"/>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3"/>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3"/>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3"/>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3"/>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3"/>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3"/>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3"/>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3"/>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3"/>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3"/>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3"/>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3"/>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3"/>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3"/>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3"/>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3"/>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3"/>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3"/>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3"/>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3"/>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3"/>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3"/>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3"/>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3"/>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3"/>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3"/>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3"/>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3"/>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3"/>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3"/>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3"/>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3"/>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3"/>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3"/>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3"/>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3"/>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3"/>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3"/>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3"/>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3"/>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3"/>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3"/>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3"/>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3"/>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3"/>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3"/>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3"/>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3"/>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3"/>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3"/>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3"/>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3"/>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3"/>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3"/>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3"/>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3"/>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3"/>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3"/>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3"/>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3"/>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3"/>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3"/>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3"/>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3"/>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3"/>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3"/>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3"/>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3"/>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3"/>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3"/>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3"/>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3"/>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3"/>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3"/>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3"/>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3"/>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3"/>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3"/>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3"/>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3"/>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3"/>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3"/>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3"/>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3"/>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3"/>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3"/>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3"/>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3"/>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3"/>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3"/>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3"/>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3"/>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3"/>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3"/>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3"/>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3"/>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3"/>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3"/>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3"/>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3"/>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3"/>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3"/>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3"/>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3"/>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3"/>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3"/>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3"/>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3"/>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3"/>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3"/>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3"/>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3"/>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3"/>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3"/>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3"/>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3"/>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3"/>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3"/>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3"/>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3"/>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3"/>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3"/>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3"/>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3"/>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3"/>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3"/>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3"/>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3"/>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3"/>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3"/>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3"/>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3"/>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3"/>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3"/>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3"/>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3"/>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3"/>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3"/>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3"/>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3"/>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3"/>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3"/>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3"/>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3"/>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3"/>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3"/>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3"/>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3"/>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3"/>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3"/>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3"/>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3"/>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3"/>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3"/>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3"/>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3"/>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3"/>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3"/>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3"/>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3"/>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3"/>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3"/>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3"/>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3"/>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3"/>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3"/>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3"/>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3"/>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3"/>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3"/>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3"/>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3"/>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3"/>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3"/>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3"/>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3"/>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3"/>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3"/>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3"/>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3"/>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3"/>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3"/>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3"/>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3"/>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3"/>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3"/>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3"/>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3"/>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3"/>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3"/>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3"/>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3"/>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3"/>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3"/>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3"/>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3"/>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3"/>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3"/>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3"/>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3"/>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3"/>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3"/>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3"/>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3"/>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3"/>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3"/>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3"/>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3"/>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3"/>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3"/>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3"/>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3"/>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3"/>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3"/>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3"/>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3"/>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3"/>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3"/>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3"/>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3"/>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3"/>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3"/>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3"/>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3"/>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3"/>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3"/>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3"/>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3"/>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3"/>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3"/>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3"/>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3"/>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3"/>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3"/>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3"/>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3"/>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3"/>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3"/>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3"/>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3"/>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3"/>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3"/>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3"/>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3"/>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3"/>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3"/>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3"/>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3"/>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3"/>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3"/>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3"/>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3"/>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3"/>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3"/>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3"/>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3"/>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3"/>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3"/>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3"/>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3"/>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3"/>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3"/>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3"/>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3"/>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3"/>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3"/>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3"/>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3"/>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3"/>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3"/>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3"/>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3"/>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3"/>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3"/>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3"/>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3"/>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3"/>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3"/>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3"/>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3"/>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3"/>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3"/>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3"/>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3"/>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3"/>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3"/>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3"/>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3"/>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3"/>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3"/>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3"/>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3"/>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3"/>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3"/>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3"/>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3"/>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3"/>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3"/>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3"/>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3"/>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3"/>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3"/>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3"/>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3"/>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3"/>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3"/>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3"/>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3"/>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3"/>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3"/>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3"/>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3"/>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3"/>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3"/>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3"/>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3"/>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3"/>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3"/>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3"/>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3"/>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3"/>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3"/>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3"/>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3"/>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3"/>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3"/>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3"/>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3"/>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3"/>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3"/>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3"/>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3"/>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3"/>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3"/>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3"/>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3"/>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3"/>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3"/>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3"/>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3"/>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3"/>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3"/>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3"/>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3"/>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3"/>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3"/>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3"/>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3"/>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3"/>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3"/>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3"/>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3"/>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3"/>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3"/>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3"/>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3"/>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3"/>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3"/>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3"/>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3"/>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3"/>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3"/>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3"/>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3"/>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3"/>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3"/>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3"/>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3"/>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3"/>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3"/>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3"/>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3"/>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3"/>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3"/>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3"/>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3"/>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3"/>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3"/>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3"/>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3"/>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3"/>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3"/>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3"/>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3"/>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3"/>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3"/>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3"/>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3"/>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3"/>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3"/>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3"/>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3"/>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3"/>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3"/>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3"/>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3"/>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3"/>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3"/>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3"/>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3"/>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3"/>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3"/>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3"/>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3"/>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3"/>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3"/>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3"/>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3"/>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3"/>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3"/>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3"/>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3"/>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3"/>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3"/>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3"/>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3"/>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3"/>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3"/>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3"/>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3"/>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3"/>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3"/>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3"/>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3"/>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3"/>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3"/>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3"/>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3"/>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3"/>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3"/>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3"/>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3"/>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3"/>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3"/>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3"/>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3"/>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3"/>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3"/>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3"/>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3"/>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3"/>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3"/>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3"/>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3"/>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3"/>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3"/>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3"/>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3"/>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3"/>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3"/>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3"/>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3"/>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3"/>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3"/>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3"/>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3"/>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3"/>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3"/>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3"/>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3"/>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3"/>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3"/>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3"/>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3"/>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3"/>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3"/>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3"/>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3"/>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3"/>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3"/>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3"/>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3"/>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3"/>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3"/>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3"/>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3"/>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3"/>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3"/>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3"/>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3"/>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3"/>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3"/>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3"/>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3"/>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3"/>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3"/>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3"/>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3"/>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3"/>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3"/>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3"/>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3"/>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3"/>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3"/>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3"/>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3"/>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3"/>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3"/>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3"/>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3"/>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3"/>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3"/>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3"/>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3"/>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3"/>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3"/>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3"/>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3"/>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3"/>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3"/>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3"/>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3"/>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3"/>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3"/>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3"/>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3"/>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3"/>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3"/>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3"/>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3"/>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3"/>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3"/>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3"/>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3"/>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3"/>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3"/>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3"/>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3"/>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3"/>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3"/>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3"/>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3"/>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3"/>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3"/>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3"/>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3"/>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3"/>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3"/>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3"/>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3"/>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3"/>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3"/>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3"/>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3"/>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3"/>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3"/>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3"/>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3"/>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3"/>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3"/>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3"/>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3"/>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3"/>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3"/>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3"/>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3"/>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3"/>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3"/>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3"/>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3"/>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3"/>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3"/>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3"/>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3"/>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3"/>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3"/>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3"/>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3"/>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3"/>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3"/>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3"/>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3"/>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3"/>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3"/>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3"/>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3"/>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3"/>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3"/>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3"/>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3"/>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3"/>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3"/>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3"/>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3"/>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3"/>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3"/>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3"/>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3"/>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3"/>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3"/>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3"/>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3"/>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3"/>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3"/>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3"/>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3"/>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3"/>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3"/>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3"/>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3"/>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3"/>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3"/>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3"/>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3"/>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3"/>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3"/>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3"/>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3"/>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3"/>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3"/>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3"/>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3"/>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3"/>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3"/>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3"/>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3"/>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3"/>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3"/>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3"/>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3"/>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3"/>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3"/>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3"/>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3"/>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3"/>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3"/>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3"/>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3"/>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3"/>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3"/>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3"/>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3"/>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3"/>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3"/>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3"/>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3"/>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3"/>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3"/>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3"/>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3"/>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3"/>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3"/>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3"/>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3"/>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3"/>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3"/>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3"/>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3"/>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3"/>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3"/>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3"/>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3"/>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3"/>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3"/>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3"/>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3"/>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3"/>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3"/>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3"/>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3"/>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3"/>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3"/>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3"/>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3"/>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3"/>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3"/>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3"/>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3"/>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3"/>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3"/>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3"/>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3"/>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3"/>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3"/>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3"/>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3"/>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3"/>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3"/>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3"/>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3"/>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3"/>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3"/>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3"/>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3"/>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3"/>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3"/>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3"/>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3"/>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3"/>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3"/>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3"/>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3"/>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3"/>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3"/>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3"/>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3"/>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3"/>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3"/>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3"/>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3"/>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3"/>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3"/>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3"/>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3"/>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3"/>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3"/>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3"/>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3"/>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3"/>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3"/>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3"/>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3"/>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3"/>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3"/>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3"/>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3"/>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3"/>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3"/>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3"/>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3"/>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3"/>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3"/>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3"/>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3"/>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3"/>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3"/>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3"/>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3"/>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3"/>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3"/>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3"/>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3"/>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3"/>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3"/>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3"/>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3"/>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3"/>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3"/>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3"/>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3"/>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3"/>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3"/>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3"/>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3"/>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3"/>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3"/>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3"/>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3"/>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3"/>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3"/>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3"/>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3"/>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3"/>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3"/>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B1:E1"/>
    <mergeCell ref="B2:E2"/>
    <mergeCell ref="B3:E3"/>
    <mergeCell ref="B4:E4"/>
    <mergeCell ref="B39:E39"/>
  </mergeCells>
  <pageMargins left="0.25" right="0.25"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33" workbookViewId="0">
      <selection activeCell="I39" sqref="I39"/>
    </sheetView>
  </sheetViews>
  <sheetFormatPr baseColWidth="10" defaultColWidth="11.1640625" defaultRowHeight="15" customHeight="1" x14ac:dyDescent="0.2"/>
  <cols>
    <col min="1" max="1" width="2.83203125" customWidth="1"/>
    <col min="2" max="2" width="68" customWidth="1"/>
    <col min="3" max="3" width="12.1640625" customWidth="1"/>
    <col min="4" max="5" width="5.83203125" customWidth="1"/>
    <col min="6" max="6" width="15.33203125" customWidth="1"/>
    <col min="7" max="26" width="10.83203125" customWidth="1"/>
  </cols>
  <sheetData>
    <row r="1" spans="1:26" ht="48.75" customHeight="1" x14ac:dyDescent="0.2">
      <c r="A1" s="31"/>
      <c r="B1" s="82" t="s">
        <v>36</v>
      </c>
      <c r="C1" s="83"/>
      <c r="D1" s="83"/>
      <c r="E1" s="84"/>
      <c r="F1" s="31"/>
      <c r="G1" s="31"/>
      <c r="H1" s="31"/>
      <c r="I1" s="31"/>
      <c r="J1" s="31"/>
      <c r="K1" s="31"/>
      <c r="L1" s="31"/>
      <c r="M1" s="31"/>
      <c r="N1" s="31"/>
      <c r="O1" s="31"/>
      <c r="P1" s="31"/>
      <c r="Q1" s="31"/>
      <c r="R1" s="31"/>
      <c r="S1" s="31"/>
      <c r="T1" s="31"/>
      <c r="U1" s="31"/>
      <c r="V1" s="31"/>
      <c r="W1" s="31"/>
      <c r="X1" s="31"/>
      <c r="Y1" s="31"/>
      <c r="Z1" s="31"/>
    </row>
    <row r="2" spans="1:26" ht="37.5" customHeight="1" x14ac:dyDescent="0.2">
      <c r="A2" s="31"/>
      <c r="B2" s="85" t="str">
        <f>'REPORT des notes par étudiant'!D2</f>
        <v>MBA1</v>
      </c>
      <c r="C2" s="86"/>
      <c r="D2" s="86"/>
      <c r="E2" s="87"/>
      <c r="F2" s="31"/>
      <c r="G2" s="31"/>
      <c r="H2" s="31"/>
      <c r="I2" s="31"/>
      <c r="J2" s="31"/>
      <c r="K2" s="31"/>
      <c r="L2" s="31"/>
      <c r="M2" s="31"/>
      <c r="N2" s="31"/>
      <c r="O2" s="31"/>
      <c r="P2" s="31"/>
      <c r="Q2" s="31"/>
      <c r="R2" s="31"/>
      <c r="S2" s="31"/>
      <c r="T2" s="31"/>
      <c r="U2" s="31"/>
      <c r="V2" s="31"/>
      <c r="W2" s="31"/>
      <c r="X2" s="31"/>
      <c r="Y2" s="31"/>
      <c r="Z2" s="31"/>
    </row>
    <row r="3" spans="1:26" ht="21.75" customHeight="1" x14ac:dyDescent="0.2">
      <c r="A3" s="31"/>
      <c r="B3" s="88" t="str">
        <f>'REPORT des notes par étudiant'!E2</f>
        <v>INI Groupe 2</v>
      </c>
      <c r="C3" s="86"/>
      <c r="D3" s="86"/>
      <c r="E3" s="87"/>
      <c r="F3" s="31"/>
      <c r="G3" s="31"/>
      <c r="H3" s="31"/>
      <c r="I3" s="31"/>
      <c r="J3" s="31"/>
      <c r="K3" s="31"/>
      <c r="L3" s="31"/>
      <c r="M3" s="31"/>
      <c r="N3" s="31"/>
      <c r="O3" s="31"/>
      <c r="P3" s="31"/>
      <c r="Q3" s="31"/>
      <c r="R3" s="31"/>
      <c r="S3" s="31"/>
      <c r="T3" s="31"/>
      <c r="U3" s="31"/>
      <c r="V3" s="31"/>
      <c r="W3" s="31"/>
      <c r="X3" s="31"/>
      <c r="Y3" s="31"/>
      <c r="Z3" s="31"/>
    </row>
    <row r="4" spans="1:26" ht="48.75" customHeight="1" x14ac:dyDescent="0.2">
      <c r="A4" s="31"/>
      <c r="B4" s="89" t="str">
        <f>'REPORT des notes par étudiant'!C2</f>
        <v>Expérience Client</v>
      </c>
      <c r="C4" s="90"/>
      <c r="D4" s="90"/>
      <c r="E4" s="91"/>
      <c r="F4" s="31"/>
      <c r="G4" s="31"/>
      <c r="H4" s="31"/>
      <c r="I4" s="31"/>
      <c r="J4" s="31"/>
      <c r="K4" s="31"/>
      <c r="L4" s="31"/>
      <c r="M4" s="31"/>
      <c r="N4" s="31"/>
      <c r="O4" s="31"/>
      <c r="P4" s="31"/>
      <c r="Q4" s="31"/>
      <c r="R4" s="31"/>
      <c r="S4" s="31"/>
      <c r="T4" s="31"/>
      <c r="U4" s="31"/>
      <c r="V4" s="31"/>
      <c r="W4" s="31"/>
      <c r="X4" s="31"/>
      <c r="Y4" s="31"/>
      <c r="Z4" s="31"/>
    </row>
    <row r="5" spans="1:26" ht="9.75" customHeight="1" x14ac:dyDescent="0.2">
      <c r="A5" s="31"/>
      <c r="B5" s="32"/>
      <c r="C5" s="31"/>
      <c r="D5" s="33"/>
      <c r="E5" s="34"/>
      <c r="F5" s="31"/>
      <c r="G5" s="31"/>
      <c r="H5" s="31"/>
      <c r="I5" s="31"/>
      <c r="J5" s="31"/>
      <c r="K5" s="31"/>
      <c r="L5" s="31"/>
      <c r="M5" s="31"/>
      <c r="N5" s="31"/>
      <c r="O5" s="31"/>
      <c r="P5" s="31"/>
      <c r="Q5" s="31"/>
      <c r="R5" s="31"/>
      <c r="S5" s="31"/>
      <c r="T5" s="31"/>
      <c r="U5" s="31"/>
      <c r="V5" s="31"/>
      <c r="W5" s="31"/>
      <c r="X5" s="31"/>
      <c r="Y5" s="31"/>
      <c r="Z5" s="31"/>
    </row>
    <row r="6" spans="1:26" ht="30" customHeight="1" x14ac:dyDescent="0.2">
      <c r="A6" s="31"/>
      <c r="B6" s="35" t="s">
        <v>34</v>
      </c>
      <c r="C6" s="36"/>
      <c r="D6" s="37"/>
      <c r="E6" s="38"/>
      <c r="F6" s="31"/>
      <c r="G6" s="31"/>
      <c r="H6" s="31"/>
      <c r="I6" s="31"/>
      <c r="J6" s="31"/>
      <c r="K6" s="31"/>
      <c r="L6" s="31"/>
      <c r="M6" s="31"/>
      <c r="N6" s="31"/>
      <c r="O6" s="31"/>
      <c r="P6" s="31"/>
      <c r="Q6" s="31"/>
      <c r="R6" s="31"/>
      <c r="S6" s="31"/>
      <c r="T6" s="31"/>
      <c r="U6" s="31"/>
      <c r="V6" s="31"/>
      <c r="W6" s="31"/>
      <c r="X6" s="31"/>
      <c r="Y6" s="31"/>
      <c r="Z6" s="31"/>
    </row>
    <row r="7" spans="1:26" ht="33" customHeight="1" x14ac:dyDescent="0.2">
      <c r="A7" s="31"/>
      <c r="B7" s="39" t="str">
        <f>'REPORT des notes par étudiant'!B24&amp;" "&amp;'REPORT des notes par étudiant'!C24</f>
        <v xml:space="preserve"> </v>
      </c>
      <c r="C7" s="40"/>
      <c r="D7" s="68"/>
      <c r="E7" s="69"/>
      <c r="F7" s="31"/>
      <c r="G7" s="31"/>
      <c r="H7" s="31"/>
      <c r="I7" s="31"/>
      <c r="J7" s="31"/>
      <c r="K7" s="31"/>
      <c r="L7" s="31"/>
      <c r="M7" s="31"/>
      <c r="N7" s="31"/>
      <c r="O7" s="31"/>
      <c r="P7" s="31"/>
      <c r="Q7" s="31"/>
      <c r="R7" s="31"/>
      <c r="S7" s="31"/>
      <c r="T7" s="31"/>
      <c r="U7" s="31"/>
      <c r="V7" s="31"/>
      <c r="W7" s="31"/>
      <c r="X7" s="31"/>
      <c r="Y7" s="31"/>
      <c r="Z7" s="31"/>
    </row>
    <row r="8" spans="1:26" ht="33" customHeight="1" x14ac:dyDescent="0.2">
      <c r="A8" s="31"/>
      <c r="B8" s="39" t="str">
        <f>'REPORT des notes par étudiant'!B25&amp;" "&amp;'REPORT des notes par étudiant'!C25</f>
        <v xml:space="preserve"> </v>
      </c>
      <c r="C8" s="40"/>
      <c r="D8" s="68"/>
      <c r="E8" s="69"/>
      <c r="F8" s="31"/>
      <c r="G8" s="31"/>
      <c r="H8" s="31"/>
      <c r="I8" s="31"/>
      <c r="J8" s="31"/>
      <c r="K8" s="31"/>
      <c r="L8" s="31"/>
      <c r="M8" s="31"/>
      <c r="N8" s="31"/>
      <c r="O8" s="31"/>
      <c r="P8" s="31"/>
      <c r="Q8" s="31"/>
      <c r="R8" s="31"/>
      <c r="S8" s="31"/>
      <c r="T8" s="31"/>
      <c r="U8" s="31"/>
      <c r="V8" s="31"/>
      <c r="W8" s="31"/>
      <c r="X8" s="31"/>
      <c r="Y8" s="31"/>
      <c r="Z8" s="31"/>
    </row>
    <row r="9" spans="1:26" ht="33" customHeight="1" x14ac:dyDescent="0.2">
      <c r="A9" s="31"/>
      <c r="B9" s="39" t="str">
        <f>'REPORT des notes par étudiant'!B26&amp;" "&amp;'REPORT des notes par étudiant'!C26</f>
        <v xml:space="preserve"> </v>
      </c>
      <c r="C9" s="40"/>
      <c r="D9" s="68"/>
      <c r="E9" s="69"/>
      <c r="F9" s="31"/>
      <c r="G9" s="31"/>
      <c r="H9" s="31"/>
      <c r="I9" s="31"/>
      <c r="J9" s="31"/>
      <c r="K9" s="31"/>
      <c r="L9" s="31"/>
      <c r="M9" s="31"/>
      <c r="N9" s="31"/>
      <c r="O9" s="31"/>
      <c r="P9" s="31"/>
      <c r="Q9" s="31"/>
      <c r="R9" s="31"/>
      <c r="S9" s="31"/>
      <c r="T9" s="31"/>
      <c r="U9" s="31"/>
      <c r="V9" s="31"/>
      <c r="W9" s="31"/>
      <c r="X9" s="31"/>
      <c r="Y9" s="31"/>
      <c r="Z9" s="31"/>
    </row>
    <row r="10" spans="1:26" ht="33" customHeight="1" x14ac:dyDescent="0.2">
      <c r="A10" s="31"/>
      <c r="B10" s="39" t="str">
        <f>'REPORT des notes par étudiant'!B27&amp;" "&amp;'REPORT des notes par étudiant'!C27</f>
        <v xml:space="preserve"> </v>
      </c>
      <c r="C10" s="40"/>
      <c r="D10" s="68"/>
      <c r="E10" s="69"/>
      <c r="F10" s="31"/>
      <c r="G10" s="31"/>
      <c r="H10" s="31"/>
      <c r="I10" s="31"/>
      <c r="J10" s="31"/>
      <c r="K10" s="31"/>
      <c r="L10" s="31"/>
      <c r="M10" s="31"/>
      <c r="N10" s="31"/>
      <c r="O10" s="31"/>
      <c r="P10" s="31"/>
      <c r="Q10" s="31"/>
      <c r="R10" s="31"/>
      <c r="S10" s="31"/>
      <c r="T10" s="31"/>
      <c r="U10" s="31"/>
      <c r="V10" s="31"/>
      <c r="W10" s="31"/>
      <c r="X10" s="31"/>
      <c r="Y10" s="31"/>
      <c r="Z10" s="31"/>
    </row>
    <row r="11" spans="1:26" ht="33" customHeight="1" x14ac:dyDescent="0.2">
      <c r="A11" s="31"/>
      <c r="B11" s="39" t="str">
        <f>'REPORT des notes par étudiant'!B28&amp;" "&amp;'REPORT des notes par étudiant'!C28</f>
        <v xml:space="preserve"> </v>
      </c>
      <c r="C11" s="40"/>
      <c r="D11" s="68"/>
      <c r="E11" s="69"/>
      <c r="F11" s="31"/>
      <c r="G11" s="31"/>
      <c r="H11" s="31"/>
      <c r="I11" s="31"/>
      <c r="J11" s="31"/>
      <c r="K11" s="31"/>
      <c r="L11" s="31"/>
      <c r="M11" s="31"/>
      <c r="N11" s="31"/>
      <c r="O11" s="31"/>
      <c r="P11" s="31"/>
      <c r="Q11" s="31"/>
      <c r="R11" s="31"/>
      <c r="S11" s="31"/>
      <c r="T11" s="31"/>
      <c r="U11" s="31"/>
      <c r="V11" s="31"/>
      <c r="W11" s="31"/>
      <c r="X11" s="31"/>
      <c r="Y11" s="31"/>
      <c r="Z11" s="31"/>
    </row>
    <row r="12" spans="1:26" ht="33" customHeight="1" x14ac:dyDescent="0.2">
      <c r="A12" s="31"/>
      <c r="B12" s="39" t="str">
        <f>'REPORT des notes par étudiant'!B29&amp;" "&amp;'REPORT des notes par étudiant'!C29</f>
        <v xml:space="preserve"> </v>
      </c>
      <c r="C12" s="40"/>
      <c r="D12" s="68"/>
      <c r="E12" s="69"/>
      <c r="F12" s="31"/>
      <c r="G12" s="31"/>
      <c r="H12" s="31"/>
      <c r="I12" s="31"/>
      <c r="J12" s="31"/>
      <c r="K12" s="31"/>
      <c r="L12" s="31"/>
      <c r="M12" s="31"/>
      <c r="N12" s="31"/>
      <c r="O12" s="31"/>
      <c r="P12" s="31"/>
      <c r="Q12" s="31"/>
      <c r="R12" s="31"/>
      <c r="S12" s="31"/>
      <c r="T12" s="31"/>
      <c r="U12" s="31"/>
      <c r="V12" s="31"/>
      <c r="W12" s="31"/>
      <c r="X12" s="31"/>
      <c r="Y12" s="31"/>
      <c r="Z12" s="31"/>
    </row>
    <row r="13" spans="1:26" ht="33" customHeight="1" x14ac:dyDescent="0.2">
      <c r="A13" s="31"/>
      <c r="B13" s="39" t="str">
        <f>'REPORT des notes par étudiant'!B30&amp;" "&amp;'REPORT des notes par étudiant'!C30</f>
        <v xml:space="preserve"> </v>
      </c>
      <c r="C13" s="40"/>
      <c r="D13" s="68"/>
      <c r="E13" s="69"/>
      <c r="F13" s="31"/>
      <c r="G13" s="31"/>
      <c r="H13" s="31"/>
      <c r="I13" s="31"/>
      <c r="J13" s="31"/>
      <c r="K13" s="31"/>
      <c r="L13" s="31"/>
      <c r="M13" s="31"/>
      <c r="N13" s="31"/>
      <c r="O13" s="31"/>
      <c r="P13" s="31"/>
      <c r="Q13" s="31"/>
      <c r="R13" s="31"/>
      <c r="S13" s="31"/>
      <c r="T13" s="31"/>
      <c r="U13" s="31"/>
      <c r="V13" s="31"/>
      <c r="W13" s="31"/>
      <c r="X13" s="31"/>
      <c r="Y13" s="31"/>
      <c r="Z13" s="31"/>
    </row>
    <row r="14" spans="1:26" ht="33" customHeight="1" x14ac:dyDescent="0.2">
      <c r="A14" s="31"/>
      <c r="B14" s="39" t="str">
        <f>'REPORT des notes par étudiant'!B31&amp;" "&amp;'REPORT des notes par étudiant'!C31</f>
        <v xml:space="preserve"> </v>
      </c>
      <c r="C14" s="40"/>
      <c r="D14" s="68"/>
      <c r="E14" s="69"/>
      <c r="F14" s="31"/>
      <c r="G14" s="31"/>
      <c r="H14" s="31"/>
      <c r="I14" s="31"/>
      <c r="J14" s="31"/>
      <c r="K14" s="31"/>
      <c r="L14" s="31"/>
      <c r="M14" s="31"/>
      <c r="N14" s="31"/>
      <c r="O14" s="31"/>
      <c r="P14" s="31"/>
      <c r="Q14" s="31"/>
      <c r="R14" s="31"/>
      <c r="S14" s="31"/>
      <c r="T14" s="31"/>
      <c r="U14" s="31"/>
      <c r="V14" s="31"/>
      <c r="W14" s="31"/>
      <c r="X14" s="31"/>
      <c r="Y14" s="31"/>
      <c r="Z14" s="31"/>
    </row>
    <row r="15" spans="1:26" ht="33" customHeight="1" x14ac:dyDescent="0.2">
      <c r="A15" s="31"/>
      <c r="B15" s="39" t="str">
        <f>'REPORT des notes par étudiant'!B32&amp;" "&amp;'REPORT des notes par étudiant'!C32</f>
        <v xml:space="preserve"> </v>
      </c>
      <c r="C15" s="40"/>
      <c r="D15" s="68"/>
      <c r="E15" s="70"/>
      <c r="F15" s="31"/>
      <c r="G15" s="31"/>
      <c r="H15" s="31"/>
      <c r="I15" s="31"/>
      <c r="J15" s="31"/>
      <c r="K15" s="31"/>
      <c r="L15" s="31"/>
      <c r="M15" s="31"/>
      <c r="N15" s="31"/>
      <c r="O15" s="31"/>
      <c r="P15" s="31"/>
      <c r="Q15" s="31"/>
      <c r="R15" s="31"/>
      <c r="S15" s="31"/>
      <c r="T15" s="31"/>
      <c r="U15" s="31"/>
      <c r="V15" s="31"/>
      <c r="W15" s="31"/>
      <c r="X15" s="31"/>
      <c r="Y15" s="31"/>
      <c r="Z15" s="31"/>
    </row>
    <row r="16" spans="1:26" ht="33" customHeight="1" x14ac:dyDescent="0.2">
      <c r="A16" s="31"/>
      <c r="B16" s="39" t="str">
        <f>'REPORT des notes par étudiant'!B33&amp;" "&amp;'REPORT des notes par étudiant'!C33</f>
        <v xml:space="preserve"> </v>
      </c>
      <c r="C16" s="43"/>
      <c r="D16" s="68"/>
      <c r="E16" s="70"/>
      <c r="F16" s="31"/>
      <c r="G16" s="31"/>
      <c r="H16" s="31"/>
      <c r="I16" s="31"/>
      <c r="J16" s="31"/>
      <c r="K16" s="31"/>
      <c r="L16" s="31"/>
      <c r="M16" s="31"/>
      <c r="N16" s="31"/>
      <c r="O16" s="31"/>
      <c r="P16" s="31"/>
      <c r="Q16" s="31"/>
      <c r="R16" s="31"/>
      <c r="S16" s="31"/>
      <c r="T16" s="31"/>
      <c r="U16" s="31"/>
      <c r="V16" s="31"/>
      <c r="W16" s="31"/>
      <c r="X16" s="31"/>
      <c r="Y16" s="31"/>
      <c r="Z16" s="31"/>
    </row>
    <row r="17" spans="1:26" ht="39" customHeight="1" x14ac:dyDescent="0.2">
      <c r="A17" s="31"/>
      <c r="B17" s="44" t="s">
        <v>11</v>
      </c>
      <c r="C17" s="45"/>
      <c r="D17" s="45"/>
      <c r="E17" s="46"/>
      <c r="F17" s="31"/>
      <c r="G17" s="31"/>
      <c r="H17" s="31"/>
      <c r="I17" s="31"/>
      <c r="J17" s="31"/>
      <c r="K17" s="31"/>
      <c r="L17" s="31"/>
      <c r="M17" s="31"/>
      <c r="N17" s="31"/>
      <c r="O17" s="31"/>
      <c r="P17" s="31"/>
      <c r="Q17" s="31"/>
      <c r="R17" s="31"/>
      <c r="S17" s="31"/>
      <c r="T17" s="31"/>
      <c r="U17" s="31"/>
      <c r="V17" s="31"/>
      <c r="W17" s="31"/>
      <c r="X17" s="31"/>
      <c r="Y17" s="31"/>
      <c r="Z17" s="31"/>
    </row>
    <row r="18" spans="1:26" ht="24.75" customHeight="1" x14ac:dyDescent="0.2">
      <c r="A18" s="31"/>
      <c r="B18" s="47" t="s">
        <v>12</v>
      </c>
      <c r="C18" s="48">
        <v>0.5</v>
      </c>
      <c r="D18" s="48" t="s">
        <v>13</v>
      </c>
      <c r="E18" s="49"/>
      <c r="F18" s="31"/>
      <c r="G18" s="31"/>
      <c r="H18" s="31"/>
      <c r="I18" s="31"/>
      <c r="J18" s="31"/>
      <c r="K18" s="31"/>
      <c r="L18" s="31"/>
      <c r="M18" s="31"/>
      <c r="N18" s="31"/>
      <c r="O18" s="31"/>
      <c r="P18" s="31"/>
      <c r="Q18" s="31"/>
      <c r="R18" s="31"/>
      <c r="S18" s="31"/>
      <c r="T18" s="31"/>
      <c r="U18" s="31"/>
      <c r="V18" s="31"/>
      <c r="W18" s="31"/>
      <c r="X18" s="31"/>
      <c r="Y18" s="31"/>
      <c r="Z18" s="31"/>
    </row>
    <row r="19" spans="1:26" ht="34.5" customHeight="1" x14ac:dyDescent="0.2">
      <c r="A19" s="31"/>
      <c r="B19" s="47" t="s">
        <v>14</v>
      </c>
      <c r="C19" s="48">
        <v>1</v>
      </c>
      <c r="D19" s="48" t="s">
        <v>13</v>
      </c>
      <c r="E19" s="49"/>
      <c r="F19" s="31"/>
      <c r="G19" s="31"/>
      <c r="H19" s="31"/>
      <c r="I19" s="31"/>
      <c r="J19" s="31"/>
      <c r="K19" s="31"/>
      <c r="L19" s="31"/>
      <c r="M19" s="31"/>
      <c r="N19" s="31"/>
      <c r="O19" s="31"/>
      <c r="P19" s="31"/>
      <c r="Q19" s="31"/>
      <c r="R19" s="31"/>
      <c r="S19" s="31"/>
      <c r="T19" s="31"/>
      <c r="U19" s="31"/>
      <c r="V19" s="31"/>
      <c r="W19" s="31"/>
      <c r="X19" s="31"/>
      <c r="Y19" s="31"/>
      <c r="Z19" s="31"/>
    </row>
    <row r="20" spans="1:26" ht="20.25" customHeight="1" x14ac:dyDescent="0.2">
      <c r="A20" s="31"/>
      <c r="B20" s="47"/>
      <c r="C20" s="48"/>
      <c r="D20" s="50">
        <f>SUM(C18:C19)</f>
        <v>1.5</v>
      </c>
      <c r="E20" s="51" t="s">
        <v>15</v>
      </c>
      <c r="F20" s="31"/>
      <c r="G20" s="31"/>
      <c r="H20" s="31"/>
      <c r="I20" s="31"/>
      <c r="J20" s="31"/>
      <c r="K20" s="31"/>
      <c r="L20" s="31"/>
      <c r="M20" s="31"/>
      <c r="N20" s="31"/>
      <c r="O20" s="31"/>
      <c r="P20" s="31"/>
      <c r="Q20" s="31"/>
      <c r="R20" s="31"/>
      <c r="S20" s="31"/>
      <c r="T20" s="31"/>
      <c r="U20" s="31"/>
      <c r="V20" s="31"/>
      <c r="W20" s="31"/>
      <c r="X20" s="31"/>
      <c r="Y20" s="31"/>
      <c r="Z20" s="31"/>
    </row>
    <row r="21" spans="1:26" ht="36" customHeight="1" x14ac:dyDescent="0.2">
      <c r="A21" s="31"/>
      <c r="B21" s="44" t="s">
        <v>16</v>
      </c>
      <c r="C21" s="45"/>
      <c r="D21" s="45"/>
      <c r="E21" s="46"/>
      <c r="F21" s="31"/>
      <c r="G21" s="31"/>
      <c r="H21" s="31"/>
      <c r="I21" s="31"/>
      <c r="J21" s="31"/>
      <c r="K21" s="31"/>
      <c r="L21" s="31"/>
      <c r="M21" s="31"/>
      <c r="N21" s="31"/>
      <c r="O21" s="31"/>
      <c r="P21" s="31"/>
      <c r="Q21" s="31"/>
      <c r="R21" s="31"/>
      <c r="S21" s="31"/>
      <c r="T21" s="31"/>
      <c r="U21" s="31"/>
      <c r="V21" s="31"/>
      <c r="W21" s="31"/>
      <c r="X21" s="31"/>
      <c r="Y21" s="31"/>
      <c r="Z21" s="31"/>
    </row>
    <row r="22" spans="1:26" ht="33" customHeight="1" x14ac:dyDescent="0.2">
      <c r="A22" s="31"/>
      <c r="B22" s="47" t="s">
        <v>17</v>
      </c>
      <c r="C22" s="52">
        <v>2.5</v>
      </c>
      <c r="D22" s="48" t="s">
        <v>18</v>
      </c>
      <c r="E22" s="49"/>
      <c r="F22" s="31"/>
      <c r="G22" s="31"/>
      <c r="H22" s="31"/>
      <c r="I22" s="31"/>
      <c r="J22" s="31"/>
      <c r="K22" s="31"/>
      <c r="L22" s="31"/>
      <c r="M22" s="31"/>
      <c r="N22" s="31"/>
      <c r="O22" s="31"/>
      <c r="P22" s="31"/>
      <c r="Q22" s="31"/>
      <c r="R22" s="31"/>
      <c r="S22" s="31"/>
      <c r="T22" s="31"/>
      <c r="U22" s="31"/>
      <c r="V22" s="31"/>
      <c r="W22" s="31"/>
      <c r="X22" s="31"/>
      <c r="Y22" s="31"/>
      <c r="Z22" s="31"/>
    </row>
    <row r="23" spans="1:26" ht="20.25" customHeight="1" x14ac:dyDescent="0.2">
      <c r="A23" s="31"/>
      <c r="B23" s="53"/>
      <c r="C23" s="52"/>
      <c r="D23" s="50">
        <f>SUM(C22)</f>
        <v>2.5</v>
      </c>
      <c r="E23" s="54" t="s">
        <v>18</v>
      </c>
      <c r="F23" s="31"/>
      <c r="G23" s="31"/>
      <c r="H23" s="31"/>
      <c r="I23" s="31"/>
      <c r="J23" s="31"/>
      <c r="K23" s="31"/>
      <c r="L23" s="31"/>
      <c r="M23" s="31"/>
      <c r="N23" s="31"/>
      <c r="O23" s="31"/>
      <c r="P23" s="31"/>
      <c r="Q23" s="31"/>
      <c r="R23" s="31"/>
      <c r="S23" s="31"/>
      <c r="T23" s="31"/>
      <c r="U23" s="31"/>
      <c r="V23" s="31"/>
      <c r="W23" s="31"/>
      <c r="X23" s="31"/>
      <c r="Y23" s="31"/>
      <c r="Z23" s="31"/>
    </row>
    <row r="24" spans="1:26" ht="37.5" customHeight="1" x14ac:dyDescent="0.2">
      <c r="A24" s="31"/>
      <c r="B24" s="44" t="s">
        <v>19</v>
      </c>
      <c r="C24" s="45"/>
      <c r="D24" s="45"/>
      <c r="E24" s="46"/>
      <c r="F24" s="31"/>
      <c r="G24" s="31"/>
      <c r="H24" s="31"/>
      <c r="I24" s="31"/>
      <c r="J24" s="31"/>
      <c r="K24" s="31"/>
      <c r="L24" s="31"/>
      <c r="M24" s="31"/>
      <c r="N24" s="31"/>
      <c r="O24" s="31"/>
      <c r="P24" s="31"/>
      <c r="Q24" s="31"/>
      <c r="R24" s="31"/>
      <c r="S24" s="31"/>
      <c r="T24" s="31"/>
      <c r="U24" s="31"/>
      <c r="V24" s="31"/>
      <c r="W24" s="31"/>
      <c r="X24" s="31"/>
      <c r="Y24" s="31"/>
      <c r="Z24" s="31"/>
    </row>
    <row r="25" spans="1:26" ht="25.5" customHeight="1" x14ac:dyDescent="0.2">
      <c r="A25" s="31"/>
      <c r="B25" s="47" t="s">
        <v>20</v>
      </c>
      <c r="C25" s="52">
        <v>1.5</v>
      </c>
      <c r="D25" s="48" t="s">
        <v>15</v>
      </c>
      <c r="E25" s="49"/>
      <c r="F25" s="31"/>
      <c r="G25" s="31"/>
      <c r="H25" s="31"/>
      <c r="I25" s="31"/>
      <c r="J25" s="31"/>
      <c r="K25" s="31"/>
      <c r="L25" s="31"/>
      <c r="M25" s="31"/>
      <c r="N25" s="31"/>
      <c r="O25" s="31"/>
      <c r="P25" s="31"/>
      <c r="Q25" s="31"/>
      <c r="R25" s="31"/>
      <c r="S25" s="31"/>
      <c r="T25" s="31"/>
      <c r="U25" s="31"/>
      <c r="V25" s="31"/>
      <c r="W25" s="31"/>
      <c r="X25" s="31"/>
      <c r="Y25" s="31"/>
      <c r="Z25" s="31"/>
    </row>
    <row r="26" spans="1:26" ht="36" customHeight="1" x14ac:dyDescent="0.2">
      <c r="A26" s="31"/>
      <c r="B26" s="71" t="s">
        <v>37</v>
      </c>
      <c r="C26" s="52">
        <v>2</v>
      </c>
      <c r="D26" s="48" t="s">
        <v>21</v>
      </c>
      <c r="E26" s="49"/>
      <c r="F26" s="31"/>
      <c r="G26" s="31"/>
      <c r="H26" s="31"/>
      <c r="I26" s="31"/>
      <c r="J26" s="31"/>
      <c r="K26" s="31"/>
      <c r="L26" s="31"/>
      <c r="M26" s="31"/>
      <c r="N26" s="31"/>
      <c r="O26" s="31"/>
      <c r="P26" s="31"/>
      <c r="Q26" s="31"/>
      <c r="R26" s="31"/>
      <c r="S26" s="31"/>
      <c r="T26" s="31"/>
      <c r="U26" s="31"/>
      <c r="V26" s="31"/>
      <c r="W26" s="31"/>
      <c r="X26" s="31"/>
      <c r="Y26" s="31"/>
      <c r="Z26" s="31"/>
    </row>
    <row r="27" spans="1:26" ht="20.25" customHeight="1" x14ac:dyDescent="0.2">
      <c r="A27" s="31"/>
      <c r="B27" s="55"/>
      <c r="C27" s="52"/>
      <c r="D27" s="50">
        <f>SUM(C25:C26)</f>
        <v>3.5</v>
      </c>
      <c r="E27" s="51" t="s">
        <v>22</v>
      </c>
      <c r="F27" s="31"/>
      <c r="G27" s="31"/>
      <c r="H27" s="31"/>
      <c r="I27" s="31"/>
      <c r="J27" s="31"/>
      <c r="K27" s="31"/>
      <c r="L27" s="31"/>
      <c r="M27" s="31"/>
      <c r="N27" s="31"/>
      <c r="O27" s="31"/>
      <c r="P27" s="31"/>
      <c r="Q27" s="31"/>
      <c r="R27" s="31"/>
      <c r="S27" s="31"/>
      <c r="T27" s="31"/>
      <c r="U27" s="31"/>
      <c r="V27" s="31"/>
      <c r="W27" s="31"/>
      <c r="X27" s="31"/>
      <c r="Y27" s="31"/>
      <c r="Z27" s="31"/>
    </row>
    <row r="28" spans="1:26" ht="35.25" customHeight="1" x14ac:dyDescent="0.2">
      <c r="A28" s="31"/>
      <c r="B28" s="44" t="s">
        <v>23</v>
      </c>
      <c r="C28" s="56"/>
      <c r="D28" s="56"/>
      <c r="E28" s="57"/>
      <c r="F28" s="31"/>
      <c r="G28" s="31"/>
      <c r="H28" s="31"/>
      <c r="I28" s="31"/>
      <c r="J28" s="31"/>
      <c r="K28" s="31"/>
      <c r="L28" s="31"/>
      <c r="M28" s="31"/>
      <c r="N28" s="31"/>
      <c r="O28" s="31"/>
      <c r="P28" s="31"/>
      <c r="Q28" s="31"/>
      <c r="R28" s="31"/>
      <c r="S28" s="31"/>
      <c r="T28" s="31"/>
      <c r="U28" s="31"/>
      <c r="V28" s="31"/>
      <c r="W28" s="31"/>
      <c r="X28" s="31"/>
      <c r="Y28" s="31"/>
      <c r="Z28" s="31"/>
    </row>
    <row r="29" spans="1:26" ht="34.5" customHeight="1" x14ac:dyDescent="0.2">
      <c r="A29" s="31"/>
      <c r="B29" s="47" t="s">
        <v>24</v>
      </c>
      <c r="C29" s="52">
        <v>0.5</v>
      </c>
      <c r="D29" s="48" t="s">
        <v>13</v>
      </c>
      <c r="E29" s="49"/>
      <c r="F29" s="31"/>
      <c r="G29" s="31"/>
      <c r="H29" s="31"/>
      <c r="I29" s="31"/>
      <c r="J29" s="31"/>
      <c r="K29" s="31"/>
      <c r="L29" s="31"/>
      <c r="M29" s="31"/>
      <c r="N29" s="31"/>
      <c r="O29" s="31"/>
      <c r="P29" s="31"/>
      <c r="Q29" s="31"/>
      <c r="R29" s="31"/>
      <c r="S29" s="31"/>
      <c r="T29" s="31"/>
      <c r="U29" s="31"/>
      <c r="V29" s="31"/>
      <c r="W29" s="31"/>
      <c r="X29" s="31"/>
      <c r="Y29" s="31"/>
      <c r="Z29" s="31"/>
    </row>
    <row r="30" spans="1:26" ht="24.75" customHeight="1" x14ac:dyDescent="0.2">
      <c r="A30" s="31"/>
      <c r="B30" s="47" t="s">
        <v>25</v>
      </c>
      <c r="C30" s="52">
        <v>1</v>
      </c>
      <c r="D30" s="48" t="s">
        <v>13</v>
      </c>
      <c r="E30" s="49"/>
      <c r="F30" s="31"/>
      <c r="G30" s="31"/>
      <c r="H30" s="31"/>
      <c r="I30" s="31"/>
      <c r="J30" s="31"/>
      <c r="K30" s="31"/>
      <c r="L30" s="31"/>
      <c r="M30" s="31"/>
      <c r="N30" s="31"/>
      <c r="O30" s="31"/>
      <c r="P30" s="31"/>
      <c r="Q30" s="31"/>
      <c r="R30" s="31"/>
      <c r="S30" s="31"/>
      <c r="T30" s="31"/>
      <c r="U30" s="31"/>
      <c r="V30" s="31"/>
      <c r="W30" s="31"/>
      <c r="X30" s="31"/>
      <c r="Y30" s="31"/>
      <c r="Z30" s="31"/>
    </row>
    <row r="31" spans="1:26" ht="33.75" customHeight="1" x14ac:dyDescent="0.2">
      <c r="A31" s="31"/>
      <c r="B31" s="47" t="s">
        <v>26</v>
      </c>
      <c r="C31" s="52">
        <v>1.5</v>
      </c>
      <c r="D31" s="48" t="s">
        <v>15</v>
      </c>
      <c r="E31" s="49"/>
      <c r="F31" s="31"/>
      <c r="G31" s="31"/>
      <c r="H31" s="31"/>
      <c r="I31" s="31"/>
      <c r="J31" s="31"/>
      <c r="K31" s="31"/>
      <c r="L31" s="31"/>
      <c r="M31" s="31"/>
      <c r="N31" s="31"/>
      <c r="O31" s="31"/>
      <c r="P31" s="31"/>
      <c r="Q31" s="31"/>
      <c r="R31" s="31"/>
      <c r="S31" s="31"/>
      <c r="T31" s="31"/>
      <c r="U31" s="31"/>
      <c r="V31" s="31"/>
      <c r="W31" s="31"/>
      <c r="X31" s="31"/>
      <c r="Y31" s="31"/>
      <c r="Z31" s="31"/>
    </row>
    <row r="32" spans="1:26" ht="33.75" customHeight="1" x14ac:dyDescent="0.2">
      <c r="A32" s="31"/>
      <c r="B32" s="47" t="s">
        <v>27</v>
      </c>
      <c r="C32" s="52">
        <v>3</v>
      </c>
      <c r="D32" s="48" t="s">
        <v>21</v>
      </c>
      <c r="E32" s="49"/>
      <c r="F32" s="31"/>
      <c r="G32" s="31"/>
      <c r="H32" s="31"/>
      <c r="I32" s="31"/>
      <c r="J32" s="31"/>
      <c r="K32" s="31"/>
      <c r="L32" s="31"/>
      <c r="M32" s="31"/>
      <c r="N32" s="31"/>
      <c r="O32" s="31"/>
      <c r="P32" s="31"/>
      <c r="Q32" s="31"/>
      <c r="R32" s="31"/>
      <c r="S32" s="31"/>
      <c r="T32" s="31"/>
      <c r="U32" s="31"/>
      <c r="V32" s="31"/>
      <c r="W32" s="31"/>
      <c r="X32" s="31"/>
      <c r="Y32" s="31"/>
      <c r="Z32" s="31"/>
    </row>
    <row r="33" spans="1:26" ht="57.75" customHeight="1" x14ac:dyDescent="0.2">
      <c r="A33" s="31"/>
      <c r="B33" s="47" t="s">
        <v>28</v>
      </c>
      <c r="C33" s="52">
        <v>2</v>
      </c>
      <c r="D33" s="48" t="s">
        <v>15</v>
      </c>
      <c r="E33" s="49"/>
      <c r="F33" s="31"/>
      <c r="G33" s="31"/>
      <c r="H33" s="31"/>
      <c r="I33" s="31"/>
      <c r="J33" s="31"/>
      <c r="K33" s="31"/>
      <c r="L33" s="31"/>
      <c r="M33" s="31"/>
      <c r="N33" s="31"/>
      <c r="O33" s="31"/>
      <c r="P33" s="31"/>
      <c r="Q33" s="31"/>
      <c r="R33" s="31"/>
      <c r="S33" s="31"/>
      <c r="T33" s="31"/>
      <c r="U33" s="31"/>
      <c r="V33" s="31"/>
      <c r="W33" s="31"/>
      <c r="X33" s="31"/>
      <c r="Y33" s="31"/>
      <c r="Z33" s="31"/>
    </row>
    <row r="34" spans="1:26" ht="20.25" customHeight="1" x14ac:dyDescent="0.2">
      <c r="A34" s="31"/>
      <c r="B34" s="53"/>
      <c r="C34" s="52"/>
      <c r="D34" s="50">
        <f>SUM(C29:C33)</f>
        <v>8</v>
      </c>
      <c r="E34" s="51" t="s">
        <v>29</v>
      </c>
      <c r="F34" s="31"/>
      <c r="G34" s="31"/>
      <c r="H34" s="31"/>
      <c r="I34" s="31"/>
      <c r="J34" s="31"/>
      <c r="K34" s="31"/>
      <c r="L34" s="31"/>
      <c r="M34" s="31"/>
      <c r="N34" s="31"/>
      <c r="O34" s="31"/>
      <c r="P34" s="31"/>
      <c r="Q34" s="31"/>
      <c r="R34" s="31"/>
      <c r="S34" s="31"/>
      <c r="T34" s="31"/>
      <c r="U34" s="31"/>
      <c r="V34" s="31"/>
      <c r="W34" s="31"/>
      <c r="X34" s="31"/>
      <c r="Y34" s="31"/>
      <c r="Z34" s="31"/>
    </row>
    <row r="35" spans="1:26" ht="9" customHeight="1" x14ac:dyDescent="0.2">
      <c r="A35" s="31"/>
      <c r="B35" s="58"/>
      <c r="C35" s="59"/>
      <c r="D35" s="59"/>
      <c r="E35" s="60"/>
      <c r="F35" s="31"/>
      <c r="G35" s="31"/>
      <c r="H35" s="31"/>
      <c r="I35" s="31"/>
      <c r="J35" s="31"/>
      <c r="K35" s="31"/>
      <c r="L35" s="31"/>
      <c r="M35" s="31"/>
      <c r="N35" s="31"/>
      <c r="O35" s="31"/>
      <c r="P35" s="31"/>
      <c r="Q35" s="31"/>
      <c r="R35" s="31"/>
      <c r="S35" s="31"/>
      <c r="T35" s="31"/>
      <c r="U35" s="31"/>
      <c r="V35" s="31"/>
      <c r="W35" s="31"/>
      <c r="X35" s="31"/>
      <c r="Y35" s="31"/>
      <c r="Z35" s="31"/>
    </row>
    <row r="36" spans="1:26" ht="27.75" customHeight="1" x14ac:dyDescent="0.2">
      <c r="A36" s="31"/>
      <c r="B36" s="61" t="s">
        <v>30</v>
      </c>
      <c r="C36" s="62"/>
      <c r="D36" s="63">
        <f>D20+D34+D27+D23</f>
        <v>15.5</v>
      </c>
      <c r="E36" s="64" t="s">
        <v>31</v>
      </c>
      <c r="F36" s="31"/>
      <c r="G36" s="31"/>
      <c r="H36" s="31"/>
      <c r="I36" s="31"/>
      <c r="J36" s="31"/>
      <c r="K36" s="31"/>
      <c r="L36" s="31"/>
      <c r="M36" s="31"/>
      <c r="N36" s="31"/>
      <c r="O36" s="31"/>
      <c r="P36" s="31"/>
      <c r="Q36" s="31"/>
      <c r="R36" s="31"/>
      <c r="S36" s="31"/>
      <c r="T36" s="31"/>
      <c r="U36" s="31"/>
      <c r="V36" s="31"/>
      <c r="W36" s="31"/>
      <c r="X36" s="31"/>
      <c r="Y36" s="31"/>
      <c r="Z36" s="31"/>
    </row>
    <row r="37" spans="1:26" ht="8.25" customHeight="1" x14ac:dyDescent="0.2">
      <c r="A37" s="31"/>
      <c r="B37" s="65"/>
      <c r="C37" s="66"/>
      <c r="D37" s="59"/>
      <c r="E37" s="60"/>
      <c r="F37" s="31"/>
      <c r="G37" s="31"/>
      <c r="H37" s="31"/>
      <c r="I37" s="31"/>
      <c r="J37" s="31"/>
      <c r="K37" s="31"/>
      <c r="L37" s="31"/>
      <c r="M37" s="31"/>
      <c r="N37" s="31"/>
      <c r="O37" s="31"/>
      <c r="P37" s="31"/>
      <c r="Q37" s="31"/>
      <c r="R37" s="31"/>
      <c r="S37" s="31"/>
      <c r="T37" s="31"/>
      <c r="U37" s="31"/>
      <c r="V37" s="31"/>
      <c r="W37" s="31"/>
      <c r="X37" s="31"/>
      <c r="Y37" s="31"/>
      <c r="Z37" s="31"/>
    </row>
    <row r="38" spans="1:26" ht="30.75" customHeight="1" x14ac:dyDescent="0.2">
      <c r="A38" s="31"/>
      <c r="B38" s="44" t="s">
        <v>32</v>
      </c>
      <c r="C38" s="45"/>
      <c r="D38" s="45"/>
      <c r="E38" s="46"/>
      <c r="F38" s="31"/>
      <c r="G38" s="31"/>
      <c r="H38" s="31"/>
      <c r="I38" s="31"/>
      <c r="J38" s="31"/>
      <c r="K38" s="31"/>
      <c r="L38" s="31"/>
      <c r="M38" s="31"/>
      <c r="N38" s="31"/>
      <c r="O38" s="31"/>
      <c r="P38" s="31"/>
      <c r="Q38" s="31"/>
      <c r="R38" s="31"/>
      <c r="S38" s="31"/>
      <c r="T38" s="31"/>
      <c r="U38" s="31"/>
      <c r="V38" s="31"/>
      <c r="W38" s="31"/>
      <c r="X38" s="31"/>
      <c r="Y38" s="31"/>
      <c r="Z38" s="31"/>
    </row>
    <row r="39" spans="1:26" ht="409" customHeight="1" x14ac:dyDescent="0.2">
      <c r="A39" s="31"/>
      <c r="B39" s="100" t="s">
        <v>53</v>
      </c>
      <c r="C39" s="101"/>
      <c r="D39" s="101"/>
      <c r="E39" s="102"/>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67"/>
      <c r="C40" s="67"/>
      <c r="D40" s="33"/>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76"/>
      <c r="C41" s="31"/>
      <c r="D41" s="33"/>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76"/>
      <c r="C42" s="31"/>
      <c r="D42" s="33"/>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76"/>
      <c r="C43" s="31"/>
      <c r="D43" s="33"/>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31"/>
      <c r="C44" s="31"/>
      <c r="D44" s="33"/>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3"/>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3"/>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3"/>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3"/>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3"/>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3"/>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3"/>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3"/>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3"/>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3"/>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3"/>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3"/>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3"/>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3"/>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3"/>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3"/>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3"/>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3"/>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3"/>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3"/>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3"/>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3"/>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3"/>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3"/>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3"/>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3"/>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3"/>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3"/>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3"/>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3"/>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3"/>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3"/>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3"/>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3"/>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3"/>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3"/>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3"/>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3"/>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3"/>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3"/>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3"/>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3"/>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3"/>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3"/>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3"/>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3"/>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3"/>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3"/>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3"/>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3"/>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3"/>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3"/>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3"/>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3"/>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3"/>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3"/>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3"/>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3"/>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3"/>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3"/>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3"/>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3"/>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3"/>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3"/>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3"/>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3"/>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3"/>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3"/>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3"/>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3"/>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3"/>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3"/>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3"/>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3"/>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3"/>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3"/>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3"/>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3"/>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3"/>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3"/>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3"/>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3"/>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3"/>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3"/>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3"/>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3"/>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3"/>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3"/>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3"/>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3"/>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3"/>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3"/>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3"/>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3"/>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3"/>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3"/>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3"/>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3"/>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3"/>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3"/>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3"/>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3"/>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3"/>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3"/>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3"/>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3"/>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3"/>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3"/>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3"/>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3"/>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3"/>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3"/>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3"/>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3"/>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3"/>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3"/>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3"/>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3"/>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3"/>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3"/>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3"/>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3"/>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3"/>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3"/>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3"/>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3"/>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3"/>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3"/>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3"/>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3"/>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3"/>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3"/>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3"/>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3"/>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3"/>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3"/>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3"/>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3"/>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3"/>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3"/>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3"/>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3"/>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3"/>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3"/>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3"/>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3"/>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3"/>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3"/>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3"/>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3"/>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3"/>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3"/>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3"/>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3"/>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3"/>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3"/>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3"/>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3"/>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3"/>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3"/>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3"/>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3"/>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3"/>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3"/>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3"/>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3"/>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3"/>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3"/>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3"/>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3"/>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3"/>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3"/>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3"/>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3"/>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3"/>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3"/>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3"/>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3"/>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3"/>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3"/>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3"/>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3"/>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3"/>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3"/>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3"/>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3"/>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3"/>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3"/>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3"/>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3"/>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3"/>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3"/>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3"/>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3"/>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3"/>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3"/>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3"/>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3"/>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3"/>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3"/>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3"/>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3"/>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3"/>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3"/>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3"/>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3"/>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3"/>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3"/>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3"/>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3"/>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3"/>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3"/>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3"/>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3"/>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3"/>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3"/>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3"/>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3"/>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3"/>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3"/>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3"/>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3"/>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3"/>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3"/>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3"/>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3"/>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3"/>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3"/>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3"/>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3"/>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3"/>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3"/>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3"/>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3"/>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3"/>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3"/>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3"/>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3"/>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3"/>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3"/>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3"/>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3"/>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3"/>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3"/>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3"/>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3"/>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3"/>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3"/>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3"/>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3"/>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3"/>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3"/>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3"/>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3"/>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3"/>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3"/>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3"/>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3"/>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3"/>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3"/>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3"/>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3"/>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3"/>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3"/>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3"/>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3"/>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3"/>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3"/>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3"/>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3"/>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3"/>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3"/>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3"/>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3"/>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3"/>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3"/>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3"/>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3"/>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3"/>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3"/>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3"/>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3"/>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3"/>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3"/>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3"/>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3"/>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3"/>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3"/>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3"/>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3"/>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3"/>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3"/>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3"/>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3"/>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3"/>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3"/>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3"/>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3"/>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3"/>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3"/>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3"/>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3"/>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3"/>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3"/>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3"/>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3"/>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3"/>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3"/>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3"/>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3"/>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3"/>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3"/>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3"/>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3"/>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3"/>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3"/>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3"/>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3"/>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3"/>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3"/>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3"/>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3"/>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3"/>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3"/>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3"/>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3"/>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3"/>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3"/>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3"/>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3"/>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3"/>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3"/>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3"/>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3"/>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3"/>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3"/>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3"/>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3"/>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3"/>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3"/>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3"/>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3"/>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3"/>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3"/>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3"/>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3"/>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3"/>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3"/>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3"/>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3"/>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3"/>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3"/>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3"/>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3"/>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3"/>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3"/>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3"/>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3"/>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3"/>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3"/>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3"/>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3"/>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3"/>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3"/>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3"/>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3"/>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3"/>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3"/>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3"/>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3"/>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3"/>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3"/>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3"/>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3"/>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3"/>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3"/>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3"/>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3"/>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3"/>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3"/>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3"/>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3"/>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3"/>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3"/>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3"/>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3"/>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3"/>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3"/>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3"/>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3"/>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3"/>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3"/>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3"/>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3"/>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3"/>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3"/>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3"/>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3"/>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3"/>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3"/>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3"/>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3"/>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3"/>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3"/>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3"/>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3"/>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3"/>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3"/>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3"/>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3"/>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3"/>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3"/>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3"/>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3"/>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3"/>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3"/>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3"/>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3"/>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3"/>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3"/>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3"/>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3"/>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3"/>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3"/>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3"/>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3"/>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3"/>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3"/>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3"/>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3"/>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3"/>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3"/>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3"/>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3"/>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3"/>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3"/>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3"/>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3"/>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3"/>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3"/>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3"/>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3"/>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3"/>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3"/>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3"/>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3"/>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3"/>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3"/>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3"/>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3"/>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3"/>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3"/>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3"/>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3"/>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3"/>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3"/>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3"/>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3"/>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3"/>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3"/>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3"/>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3"/>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3"/>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3"/>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3"/>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3"/>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3"/>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3"/>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3"/>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3"/>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3"/>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3"/>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3"/>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3"/>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3"/>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3"/>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3"/>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3"/>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3"/>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3"/>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3"/>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3"/>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3"/>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3"/>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3"/>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3"/>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3"/>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3"/>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3"/>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3"/>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3"/>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3"/>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3"/>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3"/>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3"/>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3"/>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3"/>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3"/>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3"/>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3"/>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3"/>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3"/>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3"/>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3"/>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3"/>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3"/>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3"/>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3"/>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3"/>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3"/>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3"/>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3"/>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3"/>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3"/>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3"/>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3"/>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3"/>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3"/>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3"/>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3"/>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3"/>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3"/>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3"/>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3"/>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3"/>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3"/>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3"/>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3"/>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3"/>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3"/>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3"/>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3"/>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3"/>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3"/>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3"/>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3"/>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3"/>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3"/>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3"/>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3"/>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3"/>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3"/>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3"/>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3"/>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3"/>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3"/>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3"/>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3"/>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3"/>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3"/>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3"/>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3"/>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3"/>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3"/>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3"/>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3"/>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3"/>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3"/>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3"/>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3"/>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3"/>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3"/>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3"/>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3"/>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3"/>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3"/>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3"/>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3"/>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3"/>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3"/>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3"/>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3"/>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3"/>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3"/>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3"/>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3"/>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3"/>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3"/>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3"/>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3"/>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3"/>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3"/>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3"/>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3"/>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3"/>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3"/>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3"/>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3"/>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3"/>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3"/>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3"/>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3"/>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3"/>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3"/>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3"/>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3"/>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3"/>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3"/>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3"/>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3"/>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3"/>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3"/>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3"/>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3"/>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3"/>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3"/>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3"/>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3"/>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3"/>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3"/>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3"/>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3"/>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3"/>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3"/>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3"/>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3"/>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3"/>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3"/>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3"/>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3"/>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3"/>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3"/>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3"/>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3"/>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3"/>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3"/>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3"/>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3"/>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3"/>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3"/>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3"/>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3"/>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3"/>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3"/>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3"/>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3"/>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3"/>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3"/>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3"/>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3"/>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3"/>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3"/>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3"/>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3"/>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3"/>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3"/>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3"/>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3"/>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3"/>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3"/>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3"/>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3"/>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3"/>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3"/>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3"/>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3"/>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3"/>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3"/>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3"/>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3"/>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3"/>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3"/>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3"/>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3"/>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3"/>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3"/>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3"/>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3"/>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3"/>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3"/>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3"/>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3"/>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3"/>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3"/>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3"/>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3"/>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3"/>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3"/>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3"/>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3"/>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3"/>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3"/>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3"/>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3"/>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3"/>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3"/>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3"/>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3"/>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3"/>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3"/>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3"/>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3"/>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3"/>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3"/>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3"/>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3"/>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3"/>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3"/>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3"/>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3"/>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3"/>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3"/>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3"/>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3"/>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3"/>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3"/>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3"/>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3"/>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3"/>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3"/>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3"/>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3"/>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3"/>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3"/>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3"/>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3"/>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3"/>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3"/>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3"/>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3"/>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3"/>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3"/>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3"/>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3"/>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3"/>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3"/>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3"/>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3"/>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3"/>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3"/>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3"/>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3"/>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3"/>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3"/>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3"/>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3"/>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3"/>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3"/>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3"/>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3"/>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3"/>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3"/>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3"/>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3"/>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3"/>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3"/>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3"/>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3"/>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3"/>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3"/>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3"/>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3"/>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3"/>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3"/>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3"/>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3"/>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3"/>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3"/>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3"/>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3"/>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3"/>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3"/>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3"/>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3"/>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3"/>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3"/>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3"/>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3"/>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3"/>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3"/>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3"/>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3"/>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3"/>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3"/>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3"/>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3"/>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3"/>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3"/>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3"/>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3"/>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3"/>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3"/>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3"/>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3"/>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3"/>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3"/>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3"/>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3"/>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3"/>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3"/>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3"/>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3"/>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3"/>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3"/>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3"/>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3"/>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3"/>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3"/>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3"/>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3"/>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3"/>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3"/>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3"/>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3"/>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3"/>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3"/>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3"/>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3"/>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3"/>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3"/>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3"/>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3"/>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3"/>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3"/>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3"/>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3"/>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3"/>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3"/>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3"/>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3"/>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3"/>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3"/>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3"/>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3"/>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3"/>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3"/>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3"/>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3"/>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3"/>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3"/>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3"/>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3"/>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3"/>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3"/>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3"/>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3"/>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3"/>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3"/>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3"/>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3"/>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3"/>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3"/>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3"/>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3"/>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3"/>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3"/>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3"/>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3"/>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3"/>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3"/>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3"/>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3"/>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3"/>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3"/>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3"/>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3"/>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3"/>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3"/>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3"/>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3"/>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3"/>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3"/>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3"/>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3"/>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3"/>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3"/>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3"/>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3"/>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3"/>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3"/>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3"/>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3"/>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3"/>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3"/>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3"/>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3"/>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3"/>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3"/>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3"/>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3"/>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3"/>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3"/>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3"/>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3"/>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3"/>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3"/>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3"/>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3"/>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3"/>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3"/>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3"/>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3"/>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3"/>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3"/>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3"/>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3"/>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3"/>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3"/>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3"/>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3"/>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3"/>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3"/>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3"/>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3"/>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3"/>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3"/>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3"/>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3"/>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3"/>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3"/>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3"/>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3"/>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3"/>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3"/>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3"/>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3"/>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3"/>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3"/>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3"/>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3"/>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3"/>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3"/>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3"/>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3"/>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3"/>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3"/>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3"/>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3"/>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3"/>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3"/>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3"/>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3"/>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3"/>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3"/>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3"/>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3"/>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3"/>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3"/>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3"/>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3"/>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3"/>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3"/>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3"/>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3"/>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3"/>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3"/>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3"/>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3"/>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3"/>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3"/>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3"/>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3"/>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3"/>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3"/>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3"/>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3"/>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B1:E1"/>
    <mergeCell ref="B2:E2"/>
    <mergeCell ref="B3:E3"/>
    <mergeCell ref="B4:E4"/>
    <mergeCell ref="B39:E39"/>
  </mergeCells>
  <pageMargins left="0.25" right="0.25"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opLeftCell="A33" workbookViewId="0">
      <selection activeCell="H39" sqref="H39"/>
    </sheetView>
  </sheetViews>
  <sheetFormatPr baseColWidth="10" defaultColWidth="11.1640625" defaultRowHeight="15" customHeight="1" x14ac:dyDescent="0.2"/>
  <cols>
    <col min="1" max="1" width="2.83203125" customWidth="1"/>
    <col min="2" max="2" width="68" customWidth="1"/>
    <col min="3" max="3" width="12.1640625" customWidth="1"/>
    <col min="4" max="5" width="5.83203125" customWidth="1"/>
    <col min="6" max="6" width="15.33203125" customWidth="1"/>
    <col min="7" max="26" width="10.83203125" customWidth="1"/>
  </cols>
  <sheetData>
    <row r="1" spans="1:26" ht="48.75" customHeight="1" x14ac:dyDescent="0.2">
      <c r="A1" s="31"/>
      <c r="B1" s="82" t="s">
        <v>36</v>
      </c>
      <c r="C1" s="83"/>
      <c r="D1" s="83"/>
      <c r="E1" s="84"/>
      <c r="F1" s="31"/>
      <c r="G1" s="31"/>
      <c r="H1" s="31"/>
      <c r="I1" s="31"/>
      <c r="J1" s="31"/>
      <c r="K1" s="31"/>
      <c r="L1" s="31"/>
      <c r="M1" s="31"/>
      <c r="N1" s="31"/>
      <c r="O1" s="31"/>
      <c r="P1" s="31"/>
      <c r="Q1" s="31"/>
      <c r="R1" s="31"/>
      <c r="S1" s="31"/>
      <c r="T1" s="31"/>
      <c r="U1" s="31"/>
      <c r="V1" s="31"/>
      <c r="W1" s="31"/>
      <c r="X1" s="31"/>
      <c r="Y1" s="31"/>
      <c r="Z1" s="31"/>
    </row>
    <row r="2" spans="1:26" ht="37.5" customHeight="1" x14ac:dyDescent="0.2">
      <c r="A2" s="31"/>
      <c r="B2" s="85" t="str">
        <f>'REPORT des notes par étudiant'!D2</f>
        <v>MBA1</v>
      </c>
      <c r="C2" s="86"/>
      <c r="D2" s="86"/>
      <c r="E2" s="87"/>
      <c r="F2" s="31"/>
      <c r="G2" s="31"/>
      <c r="H2" s="31"/>
      <c r="I2" s="31"/>
      <c r="J2" s="31"/>
      <c r="K2" s="31"/>
      <c r="L2" s="31"/>
      <c r="M2" s="31"/>
      <c r="N2" s="31"/>
      <c r="O2" s="31"/>
      <c r="P2" s="31"/>
      <c r="Q2" s="31"/>
      <c r="R2" s="31"/>
      <c r="S2" s="31"/>
      <c r="T2" s="31"/>
      <c r="U2" s="31"/>
      <c r="V2" s="31"/>
      <c r="W2" s="31"/>
      <c r="X2" s="31"/>
      <c r="Y2" s="31"/>
      <c r="Z2" s="31"/>
    </row>
    <row r="3" spans="1:26" ht="21.75" customHeight="1" x14ac:dyDescent="0.2">
      <c r="A3" s="31"/>
      <c r="B3" s="88" t="str">
        <f>'REPORT des notes par étudiant'!E2</f>
        <v>INI Groupe 2</v>
      </c>
      <c r="C3" s="86"/>
      <c r="D3" s="86"/>
      <c r="E3" s="87"/>
      <c r="F3" s="31"/>
      <c r="G3" s="31"/>
      <c r="H3" s="31"/>
      <c r="I3" s="31"/>
      <c r="J3" s="31"/>
      <c r="K3" s="31"/>
      <c r="L3" s="31"/>
      <c r="M3" s="31"/>
      <c r="N3" s="31"/>
      <c r="O3" s="31"/>
      <c r="P3" s="31"/>
      <c r="Q3" s="31"/>
      <c r="R3" s="31"/>
      <c r="S3" s="31"/>
      <c r="T3" s="31"/>
      <c r="U3" s="31"/>
      <c r="V3" s="31"/>
      <c r="W3" s="31"/>
      <c r="X3" s="31"/>
      <c r="Y3" s="31"/>
      <c r="Z3" s="31"/>
    </row>
    <row r="4" spans="1:26" ht="48.75" customHeight="1" x14ac:dyDescent="0.2">
      <c r="A4" s="31"/>
      <c r="B4" s="89" t="str">
        <f>'REPORT des notes par étudiant'!C2</f>
        <v>Expérience Client</v>
      </c>
      <c r="C4" s="90"/>
      <c r="D4" s="90"/>
      <c r="E4" s="91"/>
      <c r="F4" s="31"/>
      <c r="G4" s="31"/>
      <c r="H4" s="31"/>
      <c r="I4" s="31"/>
      <c r="J4" s="31"/>
      <c r="K4" s="31"/>
      <c r="L4" s="31"/>
      <c r="M4" s="31"/>
      <c r="N4" s="31"/>
      <c r="O4" s="31"/>
      <c r="P4" s="31"/>
      <c r="Q4" s="31"/>
      <c r="R4" s="31"/>
      <c r="S4" s="31"/>
      <c r="T4" s="31"/>
      <c r="U4" s="31"/>
      <c r="V4" s="31"/>
      <c r="W4" s="31"/>
      <c r="X4" s="31"/>
      <c r="Y4" s="31"/>
      <c r="Z4" s="31"/>
    </row>
    <row r="5" spans="1:26" ht="9.75" customHeight="1" x14ac:dyDescent="0.2">
      <c r="A5" s="31"/>
      <c r="B5" s="32"/>
      <c r="C5" s="31"/>
      <c r="D5" s="33"/>
      <c r="E5" s="34"/>
      <c r="F5" s="31"/>
      <c r="G5" s="31"/>
      <c r="H5" s="31"/>
      <c r="I5" s="31"/>
      <c r="J5" s="31"/>
      <c r="K5" s="31"/>
      <c r="L5" s="31"/>
      <c r="M5" s="31"/>
      <c r="N5" s="31"/>
      <c r="O5" s="31"/>
      <c r="P5" s="31"/>
      <c r="Q5" s="31"/>
      <c r="R5" s="31"/>
      <c r="S5" s="31"/>
      <c r="T5" s="31"/>
      <c r="U5" s="31"/>
      <c r="V5" s="31"/>
      <c r="W5" s="31"/>
      <c r="X5" s="31"/>
      <c r="Y5" s="31"/>
      <c r="Z5" s="31"/>
    </row>
    <row r="6" spans="1:26" ht="30" customHeight="1" x14ac:dyDescent="0.2">
      <c r="A6" s="31"/>
      <c r="B6" s="75" t="s">
        <v>42</v>
      </c>
      <c r="C6" s="36"/>
      <c r="D6" s="37"/>
      <c r="E6" s="38"/>
      <c r="F6" s="31"/>
      <c r="G6" s="31"/>
      <c r="H6" s="31"/>
      <c r="I6" s="31"/>
      <c r="J6" s="31"/>
      <c r="K6" s="31"/>
      <c r="L6" s="31"/>
      <c r="M6" s="31"/>
      <c r="N6" s="31"/>
      <c r="O6" s="31"/>
      <c r="P6" s="31"/>
      <c r="Q6" s="31"/>
      <c r="R6" s="31"/>
      <c r="S6" s="31"/>
      <c r="T6" s="31"/>
      <c r="U6" s="31"/>
      <c r="V6" s="31"/>
      <c r="W6" s="31"/>
      <c r="X6" s="31"/>
      <c r="Y6" s="31"/>
      <c r="Z6" s="31"/>
    </row>
    <row r="7" spans="1:26" ht="33" customHeight="1" x14ac:dyDescent="0.2">
      <c r="A7" s="31"/>
      <c r="B7" s="39" t="str">
        <f>'REPORT des notes par étudiant'!B34&amp;" "&amp;'REPORT des notes par étudiant'!C34</f>
        <v xml:space="preserve"> </v>
      </c>
      <c r="C7" s="40"/>
      <c r="D7" s="68"/>
      <c r="E7" s="69"/>
      <c r="F7" s="31"/>
      <c r="G7" s="31"/>
      <c r="H7" s="31"/>
      <c r="I7" s="31"/>
      <c r="J7" s="31"/>
      <c r="K7" s="31"/>
      <c r="L7" s="31"/>
      <c r="M7" s="31"/>
      <c r="N7" s="31"/>
      <c r="O7" s="31"/>
      <c r="P7" s="31"/>
      <c r="Q7" s="31"/>
      <c r="R7" s="31"/>
      <c r="S7" s="31"/>
      <c r="T7" s="31"/>
      <c r="U7" s="31"/>
      <c r="V7" s="31"/>
      <c r="W7" s="31"/>
      <c r="X7" s="31"/>
      <c r="Y7" s="31"/>
      <c r="Z7" s="31"/>
    </row>
    <row r="8" spans="1:26" ht="33" customHeight="1" x14ac:dyDescent="0.2">
      <c r="A8" s="31"/>
      <c r="B8" s="39" t="str">
        <f>'REPORT des notes par étudiant'!B35&amp;" "&amp;'REPORT des notes par étudiant'!C35</f>
        <v xml:space="preserve"> </v>
      </c>
      <c r="C8" s="40"/>
      <c r="D8" s="68"/>
      <c r="E8" s="69"/>
      <c r="F8" s="31"/>
      <c r="G8" s="31"/>
      <c r="H8" s="31"/>
      <c r="I8" s="31"/>
      <c r="J8" s="31"/>
      <c r="K8" s="31"/>
      <c r="L8" s="31"/>
      <c r="M8" s="31"/>
      <c r="N8" s="31"/>
      <c r="O8" s="31"/>
      <c r="P8" s="31"/>
      <c r="Q8" s="31"/>
      <c r="R8" s="31"/>
      <c r="S8" s="31"/>
      <c r="T8" s="31"/>
      <c r="U8" s="31"/>
      <c r="V8" s="31"/>
      <c r="W8" s="31"/>
      <c r="X8" s="31"/>
      <c r="Y8" s="31"/>
      <c r="Z8" s="31"/>
    </row>
    <row r="9" spans="1:26" ht="33" customHeight="1" x14ac:dyDescent="0.2">
      <c r="A9" s="31"/>
      <c r="B9" s="39" t="str">
        <f>'REPORT des notes par étudiant'!B36&amp;" "&amp;'REPORT des notes par étudiant'!C36</f>
        <v xml:space="preserve"> </v>
      </c>
      <c r="C9" s="40"/>
      <c r="D9" s="68"/>
      <c r="E9" s="69"/>
      <c r="F9" s="31"/>
      <c r="G9" s="31"/>
      <c r="H9" s="31"/>
      <c r="I9" s="31"/>
      <c r="J9" s="31"/>
      <c r="K9" s="31"/>
      <c r="L9" s="31"/>
      <c r="M9" s="31"/>
      <c r="N9" s="31"/>
      <c r="O9" s="31"/>
      <c r="P9" s="31"/>
      <c r="Q9" s="31"/>
      <c r="R9" s="31"/>
      <c r="S9" s="31"/>
      <c r="T9" s="31"/>
      <c r="U9" s="31"/>
      <c r="V9" s="31"/>
      <c r="W9" s="31"/>
      <c r="X9" s="31"/>
      <c r="Y9" s="31"/>
      <c r="Z9" s="31"/>
    </row>
    <row r="10" spans="1:26" ht="33" customHeight="1" x14ac:dyDescent="0.2">
      <c r="A10" s="31"/>
      <c r="B10" s="39" t="str">
        <f>'REPORT des notes par étudiant'!B37&amp;" "&amp;'REPORT des notes par étudiant'!C37</f>
        <v xml:space="preserve"> </v>
      </c>
      <c r="C10" s="40"/>
      <c r="D10" s="68"/>
      <c r="E10" s="69"/>
      <c r="F10" s="31"/>
      <c r="G10" s="31"/>
      <c r="H10" s="31"/>
      <c r="I10" s="31"/>
      <c r="J10" s="31"/>
      <c r="K10" s="31"/>
      <c r="L10" s="31"/>
      <c r="M10" s="31"/>
      <c r="N10" s="31"/>
      <c r="O10" s="31"/>
      <c r="P10" s="31"/>
      <c r="Q10" s="31"/>
      <c r="R10" s="31"/>
      <c r="S10" s="31"/>
      <c r="T10" s="31"/>
      <c r="U10" s="31"/>
      <c r="V10" s="31"/>
      <c r="W10" s="31"/>
      <c r="X10" s="31"/>
      <c r="Y10" s="31"/>
      <c r="Z10" s="31"/>
    </row>
    <row r="11" spans="1:26" ht="33" customHeight="1" x14ac:dyDescent="0.2">
      <c r="A11" s="31"/>
      <c r="B11" s="39" t="str">
        <f>'REPORT des notes par étudiant'!B38&amp;" "&amp;'REPORT des notes par étudiant'!C38</f>
        <v xml:space="preserve"> </v>
      </c>
      <c r="C11" s="40"/>
      <c r="D11" s="68"/>
      <c r="E11" s="69"/>
      <c r="F11" s="31"/>
      <c r="G11" s="31"/>
      <c r="H11" s="31"/>
      <c r="I11" s="31"/>
      <c r="J11" s="31"/>
      <c r="K11" s="31"/>
      <c r="L11" s="31"/>
      <c r="M11" s="31"/>
      <c r="N11" s="31"/>
      <c r="O11" s="31"/>
      <c r="P11" s="31"/>
      <c r="Q11" s="31"/>
      <c r="R11" s="31"/>
      <c r="S11" s="31"/>
      <c r="T11" s="31"/>
      <c r="U11" s="31"/>
      <c r="V11" s="31"/>
      <c r="W11" s="31"/>
      <c r="X11" s="31"/>
      <c r="Y11" s="31"/>
      <c r="Z11" s="31"/>
    </row>
    <row r="12" spans="1:26" ht="33" customHeight="1" x14ac:dyDescent="0.2">
      <c r="A12" s="31"/>
      <c r="B12" s="39" t="str">
        <f>'REPORT des notes par étudiant'!B39&amp;" "&amp;'REPORT des notes par étudiant'!C39</f>
        <v xml:space="preserve"> </v>
      </c>
      <c r="C12" s="40"/>
      <c r="D12" s="68"/>
      <c r="E12" s="69"/>
      <c r="F12" s="31"/>
      <c r="G12" s="31"/>
      <c r="H12" s="31"/>
      <c r="I12" s="31"/>
      <c r="J12" s="31"/>
      <c r="K12" s="31"/>
      <c r="L12" s="31"/>
      <c r="M12" s="31"/>
      <c r="N12" s="31"/>
      <c r="O12" s="31"/>
      <c r="P12" s="31"/>
      <c r="Q12" s="31"/>
      <c r="R12" s="31"/>
      <c r="S12" s="31"/>
      <c r="T12" s="31"/>
      <c r="U12" s="31"/>
      <c r="V12" s="31"/>
      <c r="W12" s="31"/>
      <c r="X12" s="31"/>
      <c r="Y12" s="31"/>
      <c r="Z12" s="31"/>
    </row>
    <row r="13" spans="1:26" ht="33" customHeight="1" x14ac:dyDescent="0.2">
      <c r="A13" s="31"/>
      <c r="B13" s="39" t="str">
        <f>'REPORT des notes par étudiant'!B40&amp;" "&amp;'REPORT des notes par étudiant'!C40</f>
        <v xml:space="preserve"> </v>
      </c>
      <c r="C13" s="40"/>
      <c r="D13" s="68"/>
      <c r="E13" s="69"/>
      <c r="F13" s="31"/>
      <c r="G13" s="31"/>
      <c r="H13" s="31"/>
      <c r="I13" s="31"/>
      <c r="J13" s="31"/>
      <c r="K13" s="31"/>
      <c r="L13" s="31"/>
      <c r="M13" s="31"/>
      <c r="N13" s="31"/>
      <c r="O13" s="31"/>
      <c r="P13" s="31"/>
      <c r="Q13" s="31"/>
      <c r="R13" s="31"/>
      <c r="S13" s="31"/>
      <c r="T13" s="31"/>
      <c r="U13" s="31"/>
      <c r="V13" s="31"/>
      <c r="W13" s="31"/>
      <c r="X13" s="31"/>
      <c r="Y13" s="31"/>
      <c r="Z13" s="31"/>
    </row>
    <row r="14" spans="1:26" ht="33" customHeight="1" x14ac:dyDescent="0.2">
      <c r="A14" s="31"/>
      <c r="B14" s="39" t="str">
        <f>'REPORT des notes par étudiant'!B41&amp;" "&amp;'REPORT des notes par étudiant'!C41</f>
        <v xml:space="preserve"> </v>
      </c>
      <c r="C14" s="40"/>
      <c r="D14" s="68"/>
      <c r="E14" s="69"/>
      <c r="F14" s="31"/>
      <c r="G14" s="31"/>
      <c r="H14" s="31"/>
      <c r="I14" s="31"/>
      <c r="J14" s="31"/>
      <c r="K14" s="31"/>
      <c r="L14" s="31"/>
      <c r="M14" s="31"/>
      <c r="N14" s="31"/>
      <c r="O14" s="31"/>
      <c r="P14" s="31"/>
      <c r="Q14" s="31"/>
      <c r="R14" s="31"/>
      <c r="S14" s="31"/>
      <c r="T14" s="31"/>
      <c r="U14" s="31"/>
      <c r="V14" s="31"/>
      <c r="W14" s="31"/>
      <c r="X14" s="31"/>
      <c r="Y14" s="31"/>
      <c r="Z14" s="31"/>
    </row>
    <row r="15" spans="1:26" ht="33" customHeight="1" x14ac:dyDescent="0.2">
      <c r="A15" s="31"/>
      <c r="B15" s="39" t="str">
        <f>'REPORT des notes par étudiant'!B42&amp;" "&amp;'REPORT des notes par étudiant'!C42</f>
        <v xml:space="preserve"> </v>
      </c>
      <c r="C15" s="40"/>
      <c r="D15" s="68"/>
      <c r="E15" s="70"/>
      <c r="F15" s="31"/>
      <c r="G15" s="31"/>
      <c r="H15" s="31"/>
      <c r="I15" s="31"/>
      <c r="J15" s="31"/>
      <c r="K15" s="31"/>
      <c r="L15" s="31"/>
      <c r="M15" s="31"/>
      <c r="N15" s="31"/>
      <c r="O15" s="31"/>
      <c r="P15" s="31"/>
      <c r="Q15" s="31"/>
      <c r="R15" s="31"/>
      <c r="S15" s="31"/>
      <c r="T15" s="31"/>
      <c r="U15" s="31"/>
      <c r="V15" s="31"/>
      <c r="W15" s="31"/>
      <c r="X15" s="31"/>
      <c r="Y15" s="31"/>
      <c r="Z15" s="31"/>
    </row>
    <row r="16" spans="1:26" ht="33" customHeight="1" x14ac:dyDescent="0.2">
      <c r="A16" s="31"/>
      <c r="B16" s="39" t="str">
        <f>'REPORT des notes par étudiant'!B43&amp;" "&amp;'REPORT des notes par étudiant'!C43</f>
        <v xml:space="preserve"> </v>
      </c>
      <c r="C16" s="43"/>
      <c r="D16" s="68"/>
      <c r="E16" s="70"/>
      <c r="F16" s="31"/>
      <c r="G16" s="31"/>
      <c r="H16" s="31"/>
      <c r="I16" s="31"/>
      <c r="J16" s="31"/>
      <c r="K16" s="31"/>
      <c r="L16" s="31"/>
      <c r="M16" s="31"/>
      <c r="N16" s="31"/>
      <c r="O16" s="31"/>
      <c r="P16" s="31"/>
      <c r="Q16" s="31"/>
      <c r="R16" s="31"/>
      <c r="S16" s="31"/>
      <c r="T16" s="31"/>
      <c r="U16" s="31"/>
      <c r="V16" s="31"/>
      <c r="W16" s="31"/>
      <c r="X16" s="31"/>
      <c r="Y16" s="31"/>
      <c r="Z16" s="31"/>
    </row>
    <row r="17" spans="1:26" ht="39" customHeight="1" x14ac:dyDescent="0.2">
      <c r="A17" s="31"/>
      <c r="B17" s="44" t="s">
        <v>11</v>
      </c>
      <c r="C17" s="45"/>
      <c r="D17" s="45"/>
      <c r="E17" s="46"/>
      <c r="F17" s="31"/>
      <c r="G17" s="31"/>
      <c r="H17" s="31"/>
      <c r="I17" s="31"/>
      <c r="J17" s="31"/>
      <c r="K17" s="31"/>
      <c r="L17" s="31"/>
      <c r="M17" s="31"/>
      <c r="N17" s="31"/>
      <c r="O17" s="31"/>
      <c r="P17" s="31"/>
      <c r="Q17" s="31"/>
      <c r="R17" s="31"/>
      <c r="S17" s="31"/>
      <c r="T17" s="31"/>
      <c r="U17" s="31"/>
      <c r="V17" s="31"/>
      <c r="W17" s="31"/>
      <c r="X17" s="31"/>
      <c r="Y17" s="31"/>
      <c r="Z17" s="31"/>
    </row>
    <row r="18" spans="1:26" ht="24.75" customHeight="1" x14ac:dyDescent="0.2">
      <c r="A18" s="31"/>
      <c r="B18" s="47" t="s">
        <v>12</v>
      </c>
      <c r="C18" s="48">
        <v>0.5</v>
      </c>
      <c r="D18" s="48" t="s">
        <v>13</v>
      </c>
      <c r="E18" s="49"/>
      <c r="F18" s="31"/>
      <c r="G18" s="31"/>
      <c r="H18" s="31"/>
      <c r="I18" s="31"/>
      <c r="J18" s="31"/>
      <c r="K18" s="31"/>
      <c r="L18" s="31"/>
      <c r="M18" s="31"/>
      <c r="N18" s="31"/>
      <c r="O18" s="31"/>
      <c r="P18" s="31"/>
      <c r="Q18" s="31"/>
      <c r="R18" s="31"/>
      <c r="S18" s="31"/>
      <c r="T18" s="31"/>
      <c r="U18" s="31"/>
      <c r="V18" s="31"/>
      <c r="W18" s="31"/>
      <c r="X18" s="31"/>
      <c r="Y18" s="31"/>
      <c r="Z18" s="31"/>
    </row>
    <row r="19" spans="1:26" ht="34.5" customHeight="1" x14ac:dyDescent="0.2">
      <c r="A19" s="31"/>
      <c r="B19" s="47" t="s">
        <v>14</v>
      </c>
      <c r="C19" s="48">
        <v>0.5</v>
      </c>
      <c r="D19" s="48" t="s">
        <v>13</v>
      </c>
      <c r="E19" s="49"/>
      <c r="F19" s="31"/>
      <c r="G19" s="31"/>
      <c r="H19" s="31"/>
      <c r="I19" s="31"/>
      <c r="J19" s="31"/>
      <c r="K19" s="31"/>
      <c r="L19" s="31"/>
      <c r="M19" s="31"/>
      <c r="N19" s="31"/>
      <c r="O19" s="31"/>
      <c r="P19" s="31"/>
      <c r="Q19" s="31"/>
      <c r="R19" s="31"/>
      <c r="S19" s="31"/>
      <c r="T19" s="31"/>
      <c r="U19" s="31"/>
      <c r="V19" s="31"/>
      <c r="W19" s="31"/>
      <c r="X19" s="31"/>
      <c r="Y19" s="31"/>
      <c r="Z19" s="31"/>
    </row>
    <row r="20" spans="1:26" ht="20.25" customHeight="1" x14ac:dyDescent="0.2">
      <c r="A20" s="31"/>
      <c r="B20" s="47"/>
      <c r="C20" s="48"/>
      <c r="D20" s="50">
        <f>SUM(C18:C19)</f>
        <v>1</v>
      </c>
      <c r="E20" s="51" t="s">
        <v>15</v>
      </c>
      <c r="F20" s="31"/>
      <c r="G20" s="31"/>
      <c r="H20" s="31"/>
      <c r="I20" s="31"/>
      <c r="J20" s="31"/>
      <c r="K20" s="31"/>
      <c r="L20" s="31"/>
      <c r="M20" s="31"/>
      <c r="N20" s="31"/>
      <c r="O20" s="31"/>
      <c r="P20" s="31"/>
      <c r="Q20" s="31"/>
      <c r="R20" s="31"/>
      <c r="S20" s="31"/>
      <c r="T20" s="31"/>
      <c r="U20" s="31"/>
      <c r="V20" s="31"/>
      <c r="W20" s="31"/>
      <c r="X20" s="31"/>
      <c r="Y20" s="31"/>
      <c r="Z20" s="31"/>
    </row>
    <row r="21" spans="1:26" ht="36" customHeight="1" x14ac:dyDescent="0.2">
      <c r="A21" s="31"/>
      <c r="B21" s="44" t="s">
        <v>16</v>
      </c>
      <c r="C21" s="45"/>
      <c r="D21" s="45"/>
      <c r="E21" s="46"/>
      <c r="F21" s="31"/>
      <c r="G21" s="31"/>
      <c r="H21" s="31"/>
      <c r="I21" s="31"/>
      <c r="J21" s="31"/>
      <c r="K21" s="31"/>
      <c r="L21" s="31"/>
      <c r="M21" s="31"/>
      <c r="N21" s="31"/>
      <c r="O21" s="31"/>
      <c r="P21" s="31"/>
      <c r="Q21" s="31"/>
      <c r="R21" s="31"/>
      <c r="S21" s="31"/>
      <c r="T21" s="31"/>
      <c r="U21" s="31"/>
      <c r="V21" s="31"/>
      <c r="W21" s="31"/>
      <c r="X21" s="31"/>
      <c r="Y21" s="31"/>
      <c r="Z21" s="31"/>
    </row>
    <row r="22" spans="1:26" ht="33" customHeight="1" x14ac:dyDescent="0.2">
      <c r="A22" s="31"/>
      <c r="B22" s="47" t="s">
        <v>17</v>
      </c>
      <c r="C22" s="52">
        <v>1.5</v>
      </c>
      <c r="D22" s="48" t="s">
        <v>18</v>
      </c>
      <c r="E22" s="49"/>
      <c r="F22" s="31"/>
      <c r="G22" s="31"/>
      <c r="H22" s="31"/>
      <c r="I22" s="31"/>
      <c r="J22" s="31"/>
      <c r="K22" s="31"/>
      <c r="L22" s="31"/>
      <c r="M22" s="31"/>
      <c r="N22" s="31"/>
      <c r="O22" s="31"/>
      <c r="P22" s="31"/>
      <c r="Q22" s="31"/>
      <c r="R22" s="31"/>
      <c r="S22" s="31"/>
      <c r="T22" s="31"/>
      <c r="U22" s="31"/>
      <c r="V22" s="31"/>
      <c r="W22" s="31"/>
      <c r="X22" s="31"/>
      <c r="Y22" s="31"/>
      <c r="Z22" s="31"/>
    </row>
    <row r="23" spans="1:26" ht="20.25" customHeight="1" x14ac:dyDescent="0.2">
      <c r="A23" s="31"/>
      <c r="B23" s="53"/>
      <c r="C23" s="52"/>
      <c r="D23" s="50">
        <f>SUM(C22)</f>
        <v>1.5</v>
      </c>
      <c r="E23" s="54" t="s">
        <v>18</v>
      </c>
      <c r="F23" s="31"/>
      <c r="G23" s="31"/>
      <c r="H23" s="31"/>
      <c r="I23" s="31"/>
      <c r="J23" s="31"/>
      <c r="K23" s="31"/>
      <c r="L23" s="31"/>
      <c r="M23" s="31"/>
      <c r="N23" s="31"/>
      <c r="O23" s="31"/>
      <c r="P23" s="31"/>
      <c r="Q23" s="31"/>
      <c r="R23" s="31"/>
      <c r="S23" s="31"/>
      <c r="T23" s="31"/>
      <c r="U23" s="31"/>
      <c r="V23" s="31"/>
      <c r="W23" s="31"/>
      <c r="X23" s="31"/>
      <c r="Y23" s="31"/>
      <c r="Z23" s="31"/>
    </row>
    <row r="24" spans="1:26" ht="37.5" customHeight="1" x14ac:dyDescent="0.2">
      <c r="A24" s="31"/>
      <c r="B24" s="44" t="s">
        <v>19</v>
      </c>
      <c r="C24" s="45"/>
      <c r="D24" s="45"/>
      <c r="E24" s="46"/>
      <c r="F24" s="31"/>
      <c r="G24" s="31"/>
      <c r="H24" s="31"/>
      <c r="I24" s="31"/>
      <c r="J24" s="31"/>
      <c r="K24" s="31"/>
      <c r="L24" s="31"/>
      <c r="M24" s="31"/>
      <c r="N24" s="31"/>
      <c r="O24" s="31"/>
      <c r="P24" s="31"/>
      <c r="Q24" s="31"/>
      <c r="R24" s="31"/>
      <c r="S24" s="31"/>
      <c r="T24" s="31"/>
      <c r="U24" s="31"/>
      <c r="V24" s="31"/>
      <c r="W24" s="31"/>
      <c r="X24" s="31"/>
      <c r="Y24" s="31"/>
      <c r="Z24" s="31"/>
    </row>
    <row r="25" spans="1:26" ht="25.5" customHeight="1" x14ac:dyDescent="0.2">
      <c r="A25" s="31"/>
      <c r="B25" s="47" t="s">
        <v>20</v>
      </c>
      <c r="C25" s="52">
        <v>1</v>
      </c>
      <c r="D25" s="48" t="s">
        <v>15</v>
      </c>
      <c r="E25" s="49"/>
      <c r="F25" s="31"/>
      <c r="G25" s="31"/>
      <c r="H25" s="31"/>
      <c r="I25" s="31"/>
      <c r="J25" s="31"/>
      <c r="K25" s="31"/>
      <c r="L25" s="31"/>
      <c r="M25" s="31"/>
      <c r="N25" s="31"/>
      <c r="O25" s="31"/>
      <c r="P25" s="31"/>
      <c r="Q25" s="31"/>
      <c r="R25" s="31"/>
      <c r="S25" s="31"/>
      <c r="T25" s="31"/>
      <c r="U25" s="31"/>
      <c r="V25" s="31"/>
      <c r="W25" s="31"/>
      <c r="X25" s="31"/>
      <c r="Y25" s="31"/>
      <c r="Z25" s="31"/>
    </row>
    <row r="26" spans="1:26" ht="36" customHeight="1" x14ac:dyDescent="0.2">
      <c r="A26" s="31"/>
      <c r="B26" s="71" t="s">
        <v>37</v>
      </c>
      <c r="C26" s="52">
        <v>1.5</v>
      </c>
      <c r="D26" s="48" t="s">
        <v>21</v>
      </c>
      <c r="E26" s="49"/>
      <c r="F26" s="31"/>
      <c r="G26" s="31"/>
      <c r="H26" s="31"/>
      <c r="I26" s="31"/>
      <c r="J26" s="31"/>
      <c r="K26" s="31"/>
      <c r="L26" s="31"/>
      <c r="M26" s="31"/>
      <c r="N26" s="31"/>
      <c r="O26" s="31"/>
      <c r="P26" s="31"/>
      <c r="Q26" s="31"/>
      <c r="R26" s="31"/>
      <c r="S26" s="31"/>
      <c r="T26" s="31"/>
      <c r="U26" s="31"/>
      <c r="V26" s="31"/>
      <c r="W26" s="31"/>
      <c r="X26" s="31"/>
      <c r="Y26" s="31"/>
      <c r="Z26" s="31"/>
    </row>
    <row r="27" spans="1:26" ht="20.25" customHeight="1" x14ac:dyDescent="0.2">
      <c r="A27" s="31"/>
      <c r="B27" s="55"/>
      <c r="C27" s="52"/>
      <c r="D27" s="50">
        <f>SUM(C25:C26)</f>
        <v>2.5</v>
      </c>
      <c r="E27" s="51" t="s">
        <v>22</v>
      </c>
      <c r="F27" s="31"/>
      <c r="G27" s="31"/>
      <c r="H27" s="31"/>
      <c r="I27" s="31"/>
      <c r="J27" s="31"/>
      <c r="K27" s="31"/>
      <c r="L27" s="31"/>
      <c r="M27" s="31"/>
      <c r="N27" s="31"/>
      <c r="O27" s="31"/>
      <c r="P27" s="31"/>
      <c r="Q27" s="31"/>
      <c r="R27" s="31"/>
      <c r="S27" s="31"/>
      <c r="T27" s="31"/>
      <c r="U27" s="31"/>
      <c r="V27" s="31"/>
      <c r="W27" s="31"/>
      <c r="X27" s="31"/>
      <c r="Y27" s="31"/>
      <c r="Z27" s="31"/>
    </row>
    <row r="28" spans="1:26" ht="35.25" customHeight="1" x14ac:dyDescent="0.2">
      <c r="A28" s="31"/>
      <c r="B28" s="44" t="s">
        <v>23</v>
      </c>
      <c r="C28" s="56"/>
      <c r="D28" s="56"/>
      <c r="E28" s="57"/>
      <c r="F28" s="31"/>
      <c r="G28" s="31"/>
      <c r="H28" s="31"/>
      <c r="I28" s="31"/>
      <c r="J28" s="31"/>
      <c r="K28" s="31"/>
      <c r="L28" s="31"/>
      <c r="M28" s="31"/>
      <c r="N28" s="31"/>
      <c r="O28" s="31"/>
      <c r="P28" s="31"/>
      <c r="Q28" s="31"/>
      <c r="R28" s="31"/>
      <c r="S28" s="31"/>
      <c r="T28" s="31"/>
      <c r="U28" s="31"/>
      <c r="V28" s="31"/>
      <c r="W28" s="31"/>
      <c r="X28" s="31"/>
      <c r="Y28" s="31"/>
      <c r="Z28" s="31"/>
    </row>
    <row r="29" spans="1:26" ht="34.5" customHeight="1" x14ac:dyDescent="0.2">
      <c r="A29" s="31"/>
      <c r="B29" s="47" t="s">
        <v>24</v>
      </c>
      <c r="C29" s="52">
        <v>0.5</v>
      </c>
      <c r="D29" s="48" t="s">
        <v>13</v>
      </c>
      <c r="E29" s="49"/>
      <c r="F29" s="31"/>
      <c r="G29" s="31"/>
      <c r="H29" s="31"/>
      <c r="I29" s="31"/>
      <c r="J29" s="31"/>
      <c r="K29" s="31"/>
      <c r="L29" s="31"/>
      <c r="M29" s="31"/>
      <c r="N29" s="31"/>
      <c r="O29" s="31"/>
      <c r="P29" s="31"/>
      <c r="Q29" s="31"/>
      <c r="R29" s="31"/>
      <c r="S29" s="31"/>
      <c r="T29" s="31"/>
      <c r="U29" s="31"/>
      <c r="V29" s="31"/>
      <c r="W29" s="31"/>
      <c r="X29" s="31"/>
      <c r="Y29" s="31"/>
      <c r="Z29" s="31"/>
    </row>
    <row r="30" spans="1:26" ht="24.75" customHeight="1" x14ac:dyDescent="0.2">
      <c r="A30" s="31"/>
      <c r="B30" s="47" t="s">
        <v>25</v>
      </c>
      <c r="C30" s="52">
        <v>1</v>
      </c>
      <c r="D30" s="48" t="s">
        <v>13</v>
      </c>
      <c r="E30" s="49"/>
      <c r="F30" s="31"/>
      <c r="G30" s="31"/>
      <c r="H30" s="31"/>
      <c r="I30" s="31"/>
      <c r="J30" s="31"/>
      <c r="K30" s="31"/>
      <c r="L30" s="31"/>
      <c r="M30" s="31"/>
      <c r="N30" s="31"/>
      <c r="O30" s="31"/>
      <c r="P30" s="31"/>
      <c r="Q30" s="31"/>
      <c r="R30" s="31"/>
      <c r="S30" s="31"/>
      <c r="T30" s="31"/>
      <c r="U30" s="31"/>
      <c r="V30" s="31"/>
      <c r="W30" s="31"/>
      <c r="X30" s="31"/>
      <c r="Y30" s="31"/>
      <c r="Z30" s="31"/>
    </row>
    <row r="31" spans="1:26" ht="33.75" customHeight="1" x14ac:dyDescent="0.2">
      <c r="A31" s="31"/>
      <c r="B31" s="47" t="s">
        <v>26</v>
      </c>
      <c r="C31" s="52">
        <v>1.5</v>
      </c>
      <c r="D31" s="48" t="s">
        <v>15</v>
      </c>
      <c r="E31" s="49"/>
      <c r="F31" s="31"/>
      <c r="G31" s="31"/>
      <c r="H31" s="31"/>
      <c r="I31" s="31"/>
      <c r="J31" s="31"/>
      <c r="K31" s="31"/>
      <c r="L31" s="31"/>
      <c r="M31" s="31"/>
      <c r="N31" s="31"/>
      <c r="O31" s="31"/>
      <c r="P31" s="31"/>
      <c r="Q31" s="31"/>
      <c r="R31" s="31"/>
      <c r="S31" s="31"/>
      <c r="T31" s="31"/>
      <c r="U31" s="31"/>
      <c r="V31" s="31"/>
      <c r="W31" s="31"/>
      <c r="X31" s="31"/>
      <c r="Y31" s="31"/>
      <c r="Z31" s="31"/>
    </row>
    <row r="32" spans="1:26" ht="33.75" customHeight="1" x14ac:dyDescent="0.2">
      <c r="A32" s="31"/>
      <c r="B32" s="47" t="s">
        <v>27</v>
      </c>
      <c r="C32" s="52">
        <v>1</v>
      </c>
      <c r="D32" s="48" t="s">
        <v>21</v>
      </c>
      <c r="E32" s="49"/>
      <c r="F32" s="31"/>
      <c r="G32" s="31"/>
      <c r="H32" s="31"/>
      <c r="I32" s="31"/>
      <c r="J32" s="31"/>
      <c r="K32" s="31"/>
      <c r="L32" s="31"/>
      <c r="M32" s="31"/>
      <c r="N32" s="31"/>
      <c r="O32" s="31"/>
      <c r="P32" s="31"/>
      <c r="Q32" s="31"/>
      <c r="R32" s="31"/>
      <c r="S32" s="31"/>
      <c r="T32" s="31"/>
      <c r="U32" s="31"/>
      <c r="V32" s="31"/>
      <c r="W32" s="31"/>
      <c r="X32" s="31"/>
      <c r="Y32" s="31"/>
      <c r="Z32" s="31"/>
    </row>
    <row r="33" spans="1:26" ht="57.75" customHeight="1" x14ac:dyDescent="0.2">
      <c r="A33" s="31"/>
      <c r="B33" s="47" t="s">
        <v>28</v>
      </c>
      <c r="C33" s="52">
        <v>1</v>
      </c>
      <c r="D33" s="48" t="s">
        <v>15</v>
      </c>
      <c r="E33" s="49"/>
      <c r="F33" s="31"/>
      <c r="G33" s="31"/>
      <c r="H33" s="31"/>
      <c r="I33" s="31"/>
      <c r="J33" s="31"/>
      <c r="K33" s="31"/>
      <c r="L33" s="31"/>
      <c r="M33" s="31"/>
      <c r="N33" s="31"/>
      <c r="O33" s="31"/>
      <c r="P33" s="31"/>
      <c r="Q33" s="31"/>
      <c r="R33" s="31"/>
      <c r="S33" s="31"/>
      <c r="T33" s="31"/>
      <c r="U33" s="31"/>
      <c r="V33" s="31"/>
      <c r="W33" s="31"/>
      <c r="X33" s="31"/>
      <c r="Y33" s="31"/>
      <c r="Z33" s="31"/>
    </row>
    <row r="34" spans="1:26" ht="20.25" customHeight="1" x14ac:dyDescent="0.2">
      <c r="A34" s="31"/>
      <c r="B34" s="53"/>
      <c r="C34" s="52"/>
      <c r="D34" s="50">
        <f>SUM(C29:C33)</f>
        <v>5</v>
      </c>
      <c r="E34" s="51" t="s">
        <v>29</v>
      </c>
      <c r="F34" s="31"/>
      <c r="G34" s="31"/>
      <c r="H34" s="31"/>
      <c r="I34" s="31"/>
      <c r="J34" s="31"/>
      <c r="K34" s="31"/>
      <c r="L34" s="31"/>
      <c r="M34" s="31"/>
      <c r="N34" s="31"/>
      <c r="O34" s="31"/>
      <c r="P34" s="31"/>
      <c r="Q34" s="31"/>
      <c r="R34" s="31"/>
      <c r="S34" s="31"/>
      <c r="T34" s="31"/>
      <c r="U34" s="31"/>
      <c r="V34" s="31"/>
      <c r="W34" s="31"/>
      <c r="X34" s="31"/>
      <c r="Y34" s="31"/>
      <c r="Z34" s="31"/>
    </row>
    <row r="35" spans="1:26" ht="9" customHeight="1" x14ac:dyDescent="0.2">
      <c r="A35" s="31"/>
      <c r="B35" s="58"/>
      <c r="C35" s="59"/>
      <c r="D35" s="59"/>
      <c r="E35" s="60"/>
      <c r="F35" s="31"/>
      <c r="G35" s="31"/>
      <c r="H35" s="31"/>
      <c r="I35" s="31"/>
      <c r="J35" s="31"/>
      <c r="K35" s="31"/>
      <c r="L35" s="31"/>
      <c r="M35" s="31"/>
      <c r="N35" s="31"/>
      <c r="O35" s="31"/>
      <c r="P35" s="31"/>
      <c r="Q35" s="31"/>
      <c r="R35" s="31"/>
      <c r="S35" s="31"/>
      <c r="T35" s="31"/>
      <c r="U35" s="31"/>
      <c r="V35" s="31"/>
      <c r="W35" s="31"/>
      <c r="X35" s="31"/>
      <c r="Y35" s="31"/>
      <c r="Z35" s="31"/>
    </row>
    <row r="36" spans="1:26" ht="27.75" customHeight="1" x14ac:dyDescent="0.2">
      <c r="A36" s="31"/>
      <c r="B36" s="61" t="s">
        <v>30</v>
      </c>
      <c r="C36" s="62"/>
      <c r="D36" s="63">
        <f>D20+D34+D27+D23</f>
        <v>10</v>
      </c>
      <c r="E36" s="64" t="s">
        <v>31</v>
      </c>
      <c r="F36" s="31"/>
      <c r="G36" s="31"/>
      <c r="H36" s="31"/>
      <c r="I36" s="31"/>
      <c r="J36" s="31"/>
      <c r="K36" s="31"/>
      <c r="L36" s="31"/>
      <c r="M36" s="31"/>
      <c r="N36" s="31"/>
      <c r="O36" s="31"/>
      <c r="P36" s="31"/>
      <c r="Q36" s="31"/>
      <c r="R36" s="31"/>
      <c r="S36" s="31"/>
      <c r="T36" s="31"/>
      <c r="U36" s="31"/>
      <c r="V36" s="31"/>
      <c r="W36" s="31"/>
      <c r="X36" s="31"/>
      <c r="Y36" s="31"/>
      <c r="Z36" s="31"/>
    </row>
    <row r="37" spans="1:26" ht="8.25" customHeight="1" x14ac:dyDescent="0.2">
      <c r="A37" s="31"/>
      <c r="B37" s="65"/>
      <c r="C37" s="66"/>
      <c r="D37" s="59"/>
      <c r="E37" s="60"/>
      <c r="F37" s="31"/>
      <c r="G37" s="31"/>
      <c r="H37" s="31"/>
      <c r="I37" s="31"/>
      <c r="J37" s="31"/>
      <c r="K37" s="31"/>
      <c r="L37" s="31"/>
      <c r="M37" s="31"/>
      <c r="N37" s="31"/>
      <c r="O37" s="31"/>
      <c r="P37" s="31"/>
      <c r="Q37" s="31"/>
      <c r="R37" s="31"/>
      <c r="S37" s="31"/>
      <c r="T37" s="31"/>
      <c r="U37" s="31"/>
      <c r="V37" s="31"/>
      <c r="W37" s="31"/>
      <c r="X37" s="31"/>
      <c r="Y37" s="31"/>
      <c r="Z37" s="31"/>
    </row>
    <row r="38" spans="1:26" ht="30.75" customHeight="1" x14ac:dyDescent="0.2">
      <c r="A38" s="31"/>
      <c r="B38" s="44" t="s">
        <v>32</v>
      </c>
      <c r="C38" s="45"/>
      <c r="D38" s="45"/>
      <c r="E38" s="46"/>
      <c r="F38" s="31"/>
      <c r="G38" s="31"/>
      <c r="H38" s="31"/>
      <c r="I38" s="31"/>
      <c r="J38" s="31"/>
      <c r="K38" s="31"/>
      <c r="L38" s="31"/>
      <c r="M38" s="31"/>
      <c r="N38" s="31"/>
      <c r="O38" s="31"/>
      <c r="P38" s="31"/>
      <c r="Q38" s="31"/>
      <c r="R38" s="31"/>
      <c r="S38" s="31"/>
      <c r="T38" s="31"/>
      <c r="U38" s="31"/>
      <c r="V38" s="31"/>
      <c r="W38" s="31"/>
      <c r="X38" s="31"/>
      <c r="Y38" s="31"/>
      <c r="Z38" s="31"/>
    </row>
    <row r="39" spans="1:26" ht="409" customHeight="1" x14ac:dyDescent="0.2">
      <c r="A39" s="31"/>
      <c r="B39" s="100" t="s">
        <v>54</v>
      </c>
      <c r="C39" s="101"/>
      <c r="D39" s="101"/>
      <c r="E39" s="102"/>
      <c r="F39" s="31"/>
      <c r="G39" s="31"/>
      <c r="H39" s="31"/>
      <c r="J39" s="31"/>
      <c r="K39" s="31"/>
      <c r="L39" s="31"/>
      <c r="M39" s="31"/>
      <c r="N39" s="31"/>
      <c r="O39" s="31"/>
      <c r="P39" s="31"/>
      <c r="Q39" s="31"/>
      <c r="R39" s="31"/>
      <c r="S39" s="31"/>
      <c r="T39" s="31"/>
      <c r="U39" s="31"/>
      <c r="V39" s="31"/>
      <c r="W39" s="31"/>
      <c r="X39" s="31"/>
      <c r="Y39" s="31"/>
      <c r="Z39" s="31"/>
    </row>
    <row r="40" spans="1:26" ht="15.75" customHeight="1" x14ac:dyDescent="0.2">
      <c r="A40" s="31"/>
      <c r="B40" s="67"/>
      <c r="C40" s="67"/>
      <c r="D40" s="33"/>
      <c r="E40" s="31"/>
      <c r="F40" s="31"/>
      <c r="G40" s="31"/>
      <c r="H40" s="31"/>
      <c r="I40" s="77"/>
      <c r="J40" s="31"/>
      <c r="K40" s="31"/>
      <c r="L40" s="31"/>
      <c r="M40" s="31"/>
      <c r="N40" s="31"/>
      <c r="O40" s="31"/>
      <c r="P40" s="31"/>
      <c r="Q40" s="31"/>
      <c r="R40" s="31"/>
      <c r="S40" s="31"/>
      <c r="T40" s="31"/>
      <c r="U40" s="31"/>
      <c r="V40" s="31"/>
      <c r="W40" s="31"/>
      <c r="X40" s="31"/>
      <c r="Y40" s="31"/>
      <c r="Z40" s="31"/>
    </row>
    <row r="41" spans="1:26" ht="17" x14ac:dyDescent="0.2">
      <c r="A41" s="31"/>
      <c r="B41" s="31" t="s">
        <v>50</v>
      </c>
      <c r="C41" s="31"/>
      <c r="D41" s="33"/>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76"/>
      <c r="C42" s="31"/>
      <c r="D42" s="33"/>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76"/>
      <c r="C43" s="31"/>
      <c r="D43" s="33"/>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76"/>
      <c r="C44" s="31"/>
      <c r="D44" s="33"/>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3"/>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3"/>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3"/>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3"/>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3"/>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3"/>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3"/>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3"/>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3"/>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3"/>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3"/>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3"/>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3"/>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3"/>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3"/>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3"/>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3"/>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3"/>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3"/>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3"/>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3"/>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3"/>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3"/>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3"/>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3"/>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3"/>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3"/>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3"/>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3"/>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3"/>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3"/>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3"/>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3"/>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3"/>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3"/>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3"/>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3"/>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3"/>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3"/>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3"/>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3"/>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3"/>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3"/>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3"/>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3"/>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3"/>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3"/>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3"/>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3"/>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3"/>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3"/>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3"/>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3"/>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3"/>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3"/>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3"/>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3"/>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3"/>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3"/>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3"/>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3"/>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3"/>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3"/>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3"/>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3"/>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3"/>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3"/>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3"/>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3"/>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3"/>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3"/>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3"/>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3"/>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3"/>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3"/>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3"/>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3"/>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3"/>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3"/>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3"/>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3"/>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3"/>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3"/>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3"/>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3"/>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3"/>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3"/>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3"/>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3"/>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3"/>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3"/>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3"/>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3"/>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3"/>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3"/>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3"/>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3"/>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3"/>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3"/>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3"/>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3"/>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3"/>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3"/>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3"/>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3"/>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3"/>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3"/>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3"/>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3"/>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3"/>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3"/>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3"/>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3"/>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3"/>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3"/>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3"/>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3"/>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3"/>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3"/>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3"/>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3"/>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3"/>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3"/>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3"/>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3"/>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3"/>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3"/>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3"/>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3"/>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3"/>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3"/>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3"/>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3"/>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3"/>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3"/>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3"/>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3"/>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3"/>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3"/>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3"/>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3"/>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3"/>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3"/>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3"/>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3"/>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3"/>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3"/>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3"/>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3"/>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3"/>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3"/>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3"/>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3"/>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3"/>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3"/>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3"/>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3"/>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3"/>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3"/>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3"/>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3"/>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3"/>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3"/>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3"/>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3"/>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3"/>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3"/>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3"/>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3"/>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3"/>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3"/>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3"/>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3"/>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3"/>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3"/>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3"/>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3"/>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3"/>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3"/>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3"/>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3"/>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3"/>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3"/>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3"/>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3"/>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3"/>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3"/>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3"/>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3"/>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3"/>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3"/>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3"/>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3"/>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3"/>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3"/>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3"/>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3"/>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3"/>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3"/>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3"/>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3"/>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3"/>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3"/>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3"/>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3"/>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3"/>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3"/>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3"/>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3"/>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3"/>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3"/>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3"/>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3"/>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3"/>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3"/>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3"/>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3"/>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3"/>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3"/>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3"/>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3"/>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3"/>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3"/>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3"/>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3"/>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3"/>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3"/>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3"/>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3"/>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3"/>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3"/>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3"/>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3"/>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3"/>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3"/>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3"/>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3"/>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3"/>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3"/>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3"/>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3"/>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3"/>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3"/>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3"/>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3"/>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3"/>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3"/>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3"/>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3"/>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3"/>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3"/>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3"/>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3"/>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3"/>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3"/>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3"/>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3"/>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3"/>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3"/>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3"/>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3"/>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3"/>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3"/>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3"/>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3"/>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3"/>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3"/>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3"/>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3"/>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3"/>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3"/>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3"/>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3"/>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3"/>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3"/>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3"/>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3"/>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3"/>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3"/>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3"/>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3"/>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3"/>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3"/>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3"/>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3"/>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3"/>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3"/>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3"/>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3"/>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3"/>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3"/>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3"/>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3"/>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3"/>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3"/>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3"/>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3"/>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3"/>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3"/>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3"/>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3"/>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3"/>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3"/>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3"/>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3"/>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3"/>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3"/>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3"/>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3"/>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3"/>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3"/>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3"/>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3"/>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3"/>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3"/>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3"/>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3"/>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3"/>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3"/>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3"/>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3"/>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3"/>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3"/>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3"/>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3"/>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3"/>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3"/>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3"/>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3"/>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3"/>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3"/>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3"/>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3"/>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3"/>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3"/>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3"/>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3"/>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3"/>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3"/>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3"/>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3"/>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3"/>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3"/>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3"/>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3"/>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3"/>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3"/>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3"/>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3"/>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3"/>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3"/>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3"/>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3"/>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3"/>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3"/>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3"/>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3"/>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3"/>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3"/>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3"/>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3"/>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3"/>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3"/>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3"/>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3"/>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3"/>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3"/>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3"/>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3"/>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3"/>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3"/>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3"/>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3"/>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3"/>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3"/>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3"/>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3"/>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3"/>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3"/>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3"/>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3"/>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3"/>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3"/>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3"/>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3"/>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3"/>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3"/>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3"/>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3"/>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3"/>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3"/>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3"/>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3"/>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3"/>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3"/>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3"/>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3"/>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3"/>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3"/>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3"/>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3"/>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3"/>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3"/>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3"/>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3"/>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3"/>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3"/>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3"/>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3"/>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3"/>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3"/>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3"/>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3"/>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3"/>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3"/>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3"/>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3"/>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3"/>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3"/>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3"/>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3"/>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3"/>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3"/>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3"/>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3"/>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3"/>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3"/>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3"/>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3"/>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3"/>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3"/>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3"/>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3"/>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3"/>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3"/>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3"/>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3"/>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3"/>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3"/>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3"/>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3"/>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3"/>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3"/>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3"/>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3"/>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3"/>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3"/>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3"/>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3"/>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3"/>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3"/>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3"/>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3"/>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3"/>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3"/>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3"/>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3"/>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3"/>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3"/>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3"/>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3"/>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3"/>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3"/>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3"/>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3"/>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3"/>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3"/>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3"/>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3"/>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3"/>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3"/>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3"/>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3"/>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3"/>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3"/>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3"/>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3"/>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3"/>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3"/>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3"/>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3"/>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3"/>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3"/>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3"/>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3"/>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3"/>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3"/>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3"/>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3"/>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3"/>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3"/>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3"/>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3"/>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3"/>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3"/>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3"/>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3"/>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3"/>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3"/>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3"/>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3"/>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3"/>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3"/>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3"/>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3"/>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3"/>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3"/>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3"/>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3"/>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3"/>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3"/>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3"/>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3"/>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3"/>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3"/>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3"/>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3"/>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3"/>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3"/>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3"/>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3"/>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3"/>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3"/>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3"/>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3"/>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3"/>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3"/>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3"/>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3"/>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3"/>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3"/>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3"/>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3"/>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3"/>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3"/>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3"/>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3"/>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3"/>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3"/>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3"/>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3"/>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3"/>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3"/>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3"/>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3"/>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3"/>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3"/>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3"/>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3"/>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3"/>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3"/>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3"/>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3"/>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3"/>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3"/>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3"/>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3"/>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3"/>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3"/>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3"/>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3"/>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3"/>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3"/>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3"/>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3"/>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3"/>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3"/>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3"/>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3"/>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3"/>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3"/>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3"/>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3"/>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3"/>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3"/>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3"/>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3"/>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3"/>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3"/>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3"/>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3"/>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3"/>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3"/>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3"/>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3"/>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3"/>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3"/>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3"/>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3"/>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3"/>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3"/>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3"/>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3"/>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3"/>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3"/>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3"/>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3"/>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3"/>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3"/>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3"/>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3"/>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3"/>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3"/>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3"/>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3"/>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3"/>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3"/>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3"/>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3"/>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3"/>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3"/>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3"/>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3"/>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3"/>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3"/>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3"/>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3"/>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3"/>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3"/>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3"/>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3"/>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3"/>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3"/>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3"/>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3"/>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3"/>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3"/>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3"/>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3"/>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3"/>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3"/>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3"/>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3"/>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3"/>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3"/>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3"/>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3"/>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3"/>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3"/>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3"/>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3"/>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3"/>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3"/>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3"/>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3"/>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3"/>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3"/>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3"/>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3"/>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3"/>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3"/>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3"/>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3"/>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3"/>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3"/>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3"/>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3"/>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3"/>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3"/>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3"/>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3"/>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3"/>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3"/>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3"/>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3"/>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3"/>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3"/>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3"/>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3"/>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3"/>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3"/>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3"/>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3"/>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3"/>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3"/>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3"/>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3"/>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3"/>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3"/>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3"/>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3"/>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3"/>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3"/>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3"/>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3"/>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3"/>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3"/>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3"/>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3"/>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3"/>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3"/>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3"/>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3"/>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3"/>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3"/>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3"/>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3"/>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3"/>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3"/>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3"/>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3"/>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3"/>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3"/>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3"/>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3"/>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3"/>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3"/>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3"/>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3"/>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3"/>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3"/>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3"/>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3"/>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3"/>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3"/>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3"/>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3"/>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3"/>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3"/>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3"/>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3"/>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3"/>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3"/>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3"/>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3"/>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3"/>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3"/>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3"/>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3"/>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3"/>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3"/>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3"/>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3"/>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3"/>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3"/>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3"/>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3"/>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3"/>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3"/>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3"/>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3"/>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3"/>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3"/>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3"/>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3"/>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3"/>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3"/>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3"/>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3"/>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3"/>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3"/>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3"/>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3"/>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3"/>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3"/>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3"/>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3"/>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3"/>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3"/>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3"/>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3"/>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3"/>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3"/>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3"/>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3"/>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3"/>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3"/>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3"/>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3"/>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3"/>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3"/>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3"/>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3"/>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3"/>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3"/>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3"/>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3"/>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3"/>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3"/>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3"/>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3"/>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3"/>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3"/>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3"/>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3"/>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3"/>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3"/>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3"/>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3"/>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3"/>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3"/>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3"/>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3"/>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3"/>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3"/>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3"/>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3"/>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3"/>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3"/>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3"/>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3"/>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3"/>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3"/>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3"/>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3"/>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3"/>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3"/>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3"/>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3"/>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3"/>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3"/>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3"/>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3"/>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3"/>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3"/>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3"/>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3"/>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3"/>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3"/>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3"/>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3"/>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3"/>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3"/>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3"/>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3"/>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3"/>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3"/>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3"/>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3"/>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3"/>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3"/>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3"/>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3"/>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3"/>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3"/>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3"/>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3"/>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3"/>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3"/>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3"/>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3"/>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3"/>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3"/>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3"/>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3"/>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3"/>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3"/>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3"/>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3"/>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3"/>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3"/>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3"/>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3"/>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3"/>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3"/>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3"/>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3"/>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3"/>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3"/>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3"/>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3"/>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3"/>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3"/>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3"/>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3"/>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3"/>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3"/>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3"/>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3"/>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3"/>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3"/>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3"/>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3"/>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3"/>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3"/>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3"/>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3"/>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3"/>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3"/>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3"/>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3"/>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3"/>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3"/>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3"/>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3"/>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3"/>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3"/>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3"/>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3"/>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3"/>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3"/>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3"/>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3"/>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3"/>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3"/>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3"/>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3"/>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3"/>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3"/>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3"/>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3"/>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3"/>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3"/>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3"/>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3"/>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3"/>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3"/>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3"/>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3"/>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3"/>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3"/>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3"/>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3"/>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3"/>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3"/>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3"/>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3"/>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3"/>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3"/>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3"/>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3"/>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3"/>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3"/>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3"/>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3"/>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3"/>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3"/>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3"/>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3"/>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3"/>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3"/>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3"/>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3"/>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3"/>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3"/>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3"/>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3"/>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3"/>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3"/>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3"/>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3"/>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3"/>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3"/>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3"/>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3"/>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3"/>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3"/>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3"/>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3"/>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3"/>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3"/>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3"/>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3"/>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3"/>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3"/>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3"/>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B1:E1"/>
    <mergeCell ref="B2:E2"/>
    <mergeCell ref="B3:E3"/>
    <mergeCell ref="B4:E4"/>
    <mergeCell ref="B39:E39"/>
  </mergeCells>
  <pageMargins left="0.25" right="0.25"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topLeftCell="A7" workbookViewId="0">
      <selection activeCell="C18" sqref="C18:C33"/>
    </sheetView>
  </sheetViews>
  <sheetFormatPr baseColWidth="10" defaultColWidth="11.1640625" defaultRowHeight="15" customHeight="1" x14ac:dyDescent="0.2"/>
  <cols>
    <col min="1" max="1" width="2.83203125" customWidth="1"/>
    <col min="2" max="2" width="68" customWidth="1"/>
    <col min="3" max="3" width="12.1640625" customWidth="1"/>
    <col min="4" max="5" width="5.83203125" customWidth="1"/>
    <col min="6" max="6" width="15.33203125" customWidth="1"/>
    <col min="7" max="26" width="10.83203125" customWidth="1"/>
  </cols>
  <sheetData>
    <row r="1" spans="1:26" ht="48.75" customHeight="1" x14ac:dyDescent="0.2">
      <c r="A1" s="31"/>
      <c r="B1" s="82" t="s">
        <v>36</v>
      </c>
      <c r="C1" s="83"/>
      <c r="D1" s="83"/>
      <c r="E1" s="84"/>
      <c r="F1" s="31"/>
      <c r="G1" s="31"/>
      <c r="H1" s="31"/>
      <c r="I1" s="31"/>
      <c r="J1" s="31"/>
      <c r="K1" s="31"/>
      <c r="L1" s="31"/>
      <c r="M1" s="31"/>
      <c r="N1" s="31"/>
      <c r="O1" s="31"/>
      <c r="P1" s="31"/>
      <c r="Q1" s="31"/>
      <c r="R1" s="31"/>
      <c r="S1" s="31"/>
      <c r="T1" s="31"/>
      <c r="U1" s="31"/>
      <c r="V1" s="31"/>
      <c r="W1" s="31"/>
      <c r="X1" s="31"/>
      <c r="Y1" s="31"/>
      <c r="Z1" s="31"/>
    </row>
    <row r="2" spans="1:26" ht="37.5" customHeight="1" x14ac:dyDescent="0.2">
      <c r="A2" s="31"/>
      <c r="B2" s="85" t="str">
        <f>'REPORT des notes par étudiant'!D2</f>
        <v>MBA1</v>
      </c>
      <c r="C2" s="86"/>
      <c r="D2" s="86"/>
      <c r="E2" s="87"/>
      <c r="F2" s="31"/>
      <c r="G2" s="31"/>
      <c r="H2" s="31"/>
      <c r="I2" s="31"/>
      <c r="J2" s="31"/>
      <c r="K2" s="31"/>
      <c r="L2" s="31"/>
      <c r="M2" s="31"/>
      <c r="N2" s="31"/>
      <c r="O2" s="31"/>
      <c r="P2" s="31"/>
      <c r="Q2" s="31"/>
      <c r="R2" s="31"/>
      <c r="S2" s="31"/>
      <c r="T2" s="31"/>
      <c r="U2" s="31"/>
      <c r="V2" s="31"/>
      <c r="W2" s="31"/>
      <c r="X2" s="31"/>
      <c r="Y2" s="31"/>
      <c r="Z2" s="31"/>
    </row>
    <row r="3" spans="1:26" ht="21.75" customHeight="1" x14ac:dyDescent="0.2">
      <c r="A3" s="31"/>
      <c r="B3" s="88" t="str">
        <f>'REPORT des notes par étudiant'!E2</f>
        <v>INI Groupe 2</v>
      </c>
      <c r="C3" s="86"/>
      <c r="D3" s="86"/>
      <c r="E3" s="87"/>
      <c r="F3" s="31"/>
      <c r="G3" s="31"/>
      <c r="H3" s="31"/>
      <c r="I3" s="31"/>
      <c r="J3" s="31"/>
      <c r="K3" s="31"/>
      <c r="L3" s="31"/>
      <c r="M3" s="31"/>
      <c r="N3" s="31"/>
      <c r="O3" s="31"/>
      <c r="P3" s="31"/>
      <c r="Q3" s="31"/>
      <c r="R3" s="31"/>
      <c r="S3" s="31"/>
      <c r="T3" s="31"/>
      <c r="U3" s="31"/>
      <c r="V3" s="31"/>
      <c r="W3" s="31"/>
      <c r="X3" s="31"/>
      <c r="Y3" s="31"/>
      <c r="Z3" s="31"/>
    </row>
    <row r="4" spans="1:26" ht="48.75" customHeight="1" x14ac:dyDescent="0.2">
      <c r="A4" s="31"/>
      <c r="B4" s="89" t="str">
        <f>'REPORT des notes par étudiant'!C2</f>
        <v>Expérience Client</v>
      </c>
      <c r="C4" s="90"/>
      <c r="D4" s="90"/>
      <c r="E4" s="91"/>
      <c r="F4" s="31"/>
      <c r="G4" s="31"/>
      <c r="H4" s="31"/>
      <c r="I4" s="31"/>
      <c r="J4" s="31"/>
      <c r="K4" s="31"/>
      <c r="L4" s="31"/>
      <c r="M4" s="31"/>
      <c r="N4" s="31"/>
      <c r="O4" s="31"/>
      <c r="P4" s="31"/>
      <c r="Q4" s="31"/>
      <c r="R4" s="31"/>
      <c r="S4" s="31"/>
      <c r="T4" s="31"/>
      <c r="U4" s="31"/>
      <c r="V4" s="31"/>
      <c r="W4" s="31"/>
      <c r="X4" s="31"/>
      <c r="Y4" s="31"/>
      <c r="Z4" s="31"/>
    </row>
    <row r="5" spans="1:26" ht="9.75" customHeight="1" x14ac:dyDescent="0.2">
      <c r="A5" s="31"/>
      <c r="B5" s="32"/>
      <c r="C5" s="31"/>
      <c r="D5" s="33"/>
      <c r="E5" s="34"/>
      <c r="F5" s="31"/>
      <c r="G5" s="31"/>
      <c r="H5" s="31"/>
      <c r="I5" s="31"/>
      <c r="J5" s="31"/>
      <c r="K5" s="31"/>
      <c r="L5" s="31"/>
      <c r="M5" s="31"/>
      <c r="N5" s="31"/>
      <c r="O5" s="31"/>
      <c r="P5" s="31"/>
      <c r="Q5" s="31"/>
      <c r="R5" s="31"/>
      <c r="S5" s="31"/>
      <c r="T5" s="31"/>
      <c r="U5" s="31"/>
      <c r="V5" s="31"/>
      <c r="W5" s="31"/>
      <c r="X5" s="31"/>
      <c r="Y5" s="31"/>
      <c r="Z5" s="31"/>
    </row>
    <row r="6" spans="1:26" ht="30" customHeight="1" x14ac:dyDescent="0.2">
      <c r="A6" s="31"/>
      <c r="B6" s="75" t="s">
        <v>41</v>
      </c>
      <c r="C6" s="36"/>
      <c r="D6" s="37"/>
      <c r="E6" s="38"/>
      <c r="F6" s="31"/>
      <c r="G6" s="31"/>
      <c r="H6" s="31"/>
      <c r="I6" s="31"/>
      <c r="J6" s="31"/>
      <c r="K6" s="31"/>
      <c r="L6" s="31"/>
      <c r="M6" s="31"/>
      <c r="N6" s="31"/>
      <c r="O6" s="31"/>
      <c r="P6" s="31"/>
      <c r="Q6" s="31"/>
      <c r="R6" s="31"/>
      <c r="S6" s="31"/>
      <c r="T6" s="31"/>
      <c r="U6" s="31"/>
      <c r="V6" s="31"/>
      <c r="W6" s="31"/>
      <c r="X6" s="31"/>
      <c r="Y6" s="31"/>
      <c r="Z6" s="31"/>
    </row>
    <row r="7" spans="1:26" ht="33" customHeight="1" x14ac:dyDescent="0.2">
      <c r="A7" s="31"/>
      <c r="B7" s="39" t="str">
        <f>'REPORT des notes par étudiant'!B44&amp;" "&amp;'REPORT des notes par étudiant'!C44</f>
        <v xml:space="preserve"> </v>
      </c>
      <c r="C7" s="40"/>
      <c r="D7" s="68"/>
      <c r="E7" s="69"/>
      <c r="F7" s="31"/>
      <c r="G7" s="31"/>
      <c r="H7" s="31"/>
      <c r="I7" s="31"/>
      <c r="J7" s="31"/>
      <c r="K7" s="31"/>
      <c r="L7" s="31"/>
      <c r="M7" s="31"/>
      <c r="N7" s="31"/>
      <c r="O7" s="31"/>
      <c r="P7" s="31"/>
      <c r="Q7" s="31"/>
      <c r="R7" s="31"/>
      <c r="S7" s="31"/>
      <c r="T7" s="31"/>
      <c r="U7" s="31"/>
      <c r="V7" s="31"/>
      <c r="W7" s="31"/>
      <c r="X7" s="31"/>
      <c r="Y7" s="31"/>
      <c r="Z7" s="31"/>
    </row>
    <row r="8" spans="1:26" ht="33" customHeight="1" x14ac:dyDescent="0.2">
      <c r="A8" s="31"/>
      <c r="B8" s="39" t="str">
        <f>'REPORT des notes par étudiant'!B45&amp;" "&amp;'REPORT des notes par étudiant'!C45</f>
        <v xml:space="preserve"> </v>
      </c>
      <c r="C8" s="40"/>
      <c r="D8" s="68"/>
      <c r="E8" s="69"/>
      <c r="F8" s="31"/>
      <c r="G8" s="31"/>
      <c r="H8" s="31"/>
      <c r="I8" s="31"/>
      <c r="J8" s="31"/>
      <c r="K8" s="31"/>
      <c r="L8" s="31"/>
      <c r="M8" s="31"/>
      <c r="N8" s="31"/>
      <c r="O8" s="31"/>
      <c r="P8" s="31"/>
      <c r="Q8" s="31"/>
      <c r="R8" s="31"/>
      <c r="S8" s="31"/>
      <c r="T8" s="31"/>
      <c r="U8" s="31"/>
      <c r="V8" s="31"/>
      <c r="W8" s="31"/>
      <c r="X8" s="31"/>
      <c r="Y8" s="31"/>
      <c r="Z8" s="31"/>
    </row>
    <row r="9" spans="1:26" ht="33" customHeight="1" x14ac:dyDescent="0.2">
      <c r="A9" s="31"/>
      <c r="B9" s="39" t="str">
        <f>'REPORT des notes par étudiant'!B46&amp;" "&amp;'REPORT des notes par étudiant'!C46</f>
        <v xml:space="preserve"> </v>
      </c>
      <c r="C9" s="40"/>
      <c r="D9" s="68"/>
      <c r="E9" s="69"/>
      <c r="F9" s="31"/>
      <c r="G9" s="31"/>
      <c r="H9" s="31"/>
      <c r="I9" s="31"/>
      <c r="J9" s="31"/>
      <c r="K9" s="31"/>
      <c r="L9" s="31"/>
      <c r="M9" s="31"/>
      <c r="N9" s="31"/>
      <c r="O9" s="31"/>
      <c r="P9" s="31"/>
      <c r="Q9" s="31"/>
      <c r="R9" s="31"/>
      <c r="S9" s="31"/>
      <c r="T9" s="31"/>
      <c r="U9" s="31"/>
      <c r="V9" s="31"/>
      <c r="W9" s="31"/>
      <c r="X9" s="31"/>
      <c r="Y9" s="31"/>
      <c r="Z9" s="31"/>
    </row>
    <row r="10" spans="1:26" ht="33" customHeight="1" x14ac:dyDescent="0.2">
      <c r="A10" s="31"/>
      <c r="B10" s="39" t="str">
        <f>'REPORT des notes par étudiant'!B47&amp;" "&amp;'REPORT des notes par étudiant'!C47</f>
        <v xml:space="preserve"> </v>
      </c>
      <c r="C10" s="40"/>
      <c r="D10" s="68"/>
      <c r="E10" s="69"/>
      <c r="F10" s="31"/>
      <c r="G10" s="31"/>
      <c r="H10" s="31"/>
      <c r="I10" s="31"/>
      <c r="J10" s="31"/>
      <c r="K10" s="31"/>
      <c r="L10" s="31"/>
      <c r="M10" s="31"/>
      <c r="N10" s="31"/>
      <c r="O10" s="31"/>
      <c r="P10" s="31"/>
      <c r="Q10" s="31"/>
      <c r="R10" s="31"/>
      <c r="S10" s="31"/>
      <c r="T10" s="31"/>
      <c r="U10" s="31"/>
      <c r="V10" s="31"/>
      <c r="W10" s="31"/>
      <c r="X10" s="31"/>
      <c r="Y10" s="31"/>
      <c r="Z10" s="31"/>
    </row>
    <row r="11" spans="1:26" ht="33" customHeight="1" x14ac:dyDescent="0.2">
      <c r="A11" s="31"/>
      <c r="B11" s="39" t="str">
        <f>'REPORT des notes par étudiant'!B48&amp;" "&amp;'REPORT des notes par étudiant'!C48</f>
        <v xml:space="preserve"> </v>
      </c>
      <c r="C11" s="40"/>
      <c r="D11" s="68"/>
      <c r="E11" s="69"/>
      <c r="F11" s="31"/>
      <c r="G11" s="31"/>
      <c r="H11" s="31"/>
      <c r="I11" s="31"/>
      <c r="J11" s="31"/>
      <c r="K11" s="31"/>
      <c r="L11" s="31"/>
      <c r="M11" s="31"/>
      <c r="N11" s="31"/>
      <c r="O11" s="31"/>
      <c r="P11" s="31"/>
      <c r="Q11" s="31"/>
      <c r="R11" s="31"/>
      <c r="S11" s="31"/>
      <c r="T11" s="31"/>
      <c r="U11" s="31"/>
      <c r="V11" s="31"/>
      <c r="W11" s="31"/>
      <c r="X11" s="31"/>
      <c r="Y11" s="31"/>
      <c r="Z11" s="31"/>
    </row>
    <row r="12" spans="1:26" ht="33" customHeight="1" x14ac:dyDescent="0.2">
      <c r="A12" s="31"/>
      <c r="B12" s="39" t="str">
        <f>'REPORT des notes par étudiant'!B49&amp;" "&amp;'REPORT des notes par étudiant'!C49</f>
        <v xml:space="preserve"> </v>
      </c>
      <c r="C12" s="40"/>
      <c r="D12" s="68"/>
      <c r="E12" s="69"/>
      <c r="F12" s="31"/>
      <c r="G12" s="31"/>
      <c r="H12" s="31"/>
      <c r="I12" s="31"/>
      <c r="J12" s="31"/>
      <c r="K12" s="31"/>
      <c r="L12" s="31"/>
      <c r="M12" s="31"/>
      <c r="N12" s="31"/>
      <c r="O12" s="31"/>
      <c r="P12" s="31"/>
      <c r="Q12" s="31"/>
      <c r="R12" s="31"/>
      <c r="S12" s="31"/>
      <c r="T12" s="31"/>
      <c r="U12" s="31"/>
      <c r="V12" s="31"/>
      <c r="W12" s="31"/>
      <c r="X12" s="31"/>
      <c r="Y12" s="31"/>
      <c r="Z12" s="31"/>
    </row>
    <row r="13" spans="1:26" ht="33" customHeight="1" x14ac:dyDescent="0.2">
      <c r="A13" s="31"/>
      <c r="B13" s="39" t="str">
        <f>'REPORT des notes par étudiant'!B50&amp;" "&amp;'REPORT des notes par étudiant'!C50</f>
        <v xml:space="preserve"> </v>
      </c>
      <c r="C13" s="40"/>
      <c r="D13" s="68"/>
      <c r="E13" s="69"/>
      <c r="F13" s="31"/>
      <c r="G13" s="31"/>
      <c r="H13" s="31"/>
      <c r="I13" s="31"/>
      <c r="J13" s="31"/>
      <c r="K13" s="31"/>
      <c r="L13" s="31"/>
      <c r="M13" s="31"/>
      <c r="N13" s="31"/>
      <c r="O13" s="31"/>
      <c r="P13" s="31"/>
      <c r="Q13" s="31"/>
      <c r="R13" s="31"/>
      <c r="S13" s="31"/>
      <c r="T13" s="31"/>
      <c r="U13" s="31"/>
      <c r="V13" s="31"/>
      <c r="W13" s="31"/>
      <c r="X13" s="31"/>
      <c r="Y13" s="31"/>
      <c r="Z13" s="31"/>
    </row>
    <row r="14" spans="1:26" ht="33" customHeight="1" x14ac:dyDescent="0.2">
      <c r="A14" s="31"/>
      <c r="B14" s="39" t="str">
        <f>'REPORT des notes par étudiant'!B51&amp;" "&amp;'REPORT des notes par étudiant'!C51</f>
        <v xml:space="preserve"> </v>
      </c>
      <c r="C14" s="40"/>
      <c r="D14" s="68"/>
      <c r="E14" s="69"/>
      <c r="F14" s="31"/>
      <c r="G14" s="31"/>
      <c r="H14" s="31"/>
      <c r="I14" s="31"/>
      <c r="J14" s="31"/>
      <c r="K14" s="31"/>
      <c r="L14" s="31"/>
      <c r="M14" s="31"/>
      <c r="N14" s="31"/>
      <c r="O14" s="31"/>
      <c r="P14" s="31"/>
      <c r="Q14" s="31"/>
      <c r="R14" s="31"/>
      <c r="S14" s="31"/>
      <c r="T14" s="31"/>
      <c r="U14" s="31"/>
      <c r="V14" s="31"/>
      <c r="W14" s="31"/>
      <c r="X14" s="31"/>
      <c r="Y14" s="31"/>
      <c r="Z14" s="31"/>
    </row>
    <row r="15" spans="1:26" ht="33" customHeight="1" x14ac:dyDescent="0.2">
      <c r="A15" s="31"/>
      <c r="B15" s="39" t="str">
        <f>'REPORT des notes par étudiant'!B52&amp;" "&amp;'REPORT des notes par étudiant'!C52</f>
        <v xml:space="preserve"> </v>
      </c>
      <c r="C15" s="40"/>
      <c r="D15" s="68"/>
      <c r="E15" s="70"/>
      <c r="F15" s="31"/>
      <c r="G15" s="31"/>
      <c r="H15" s="31"/>
      <c r="I15" s="31"/>
      <c r="J15" s="31"/>
      <c r="K15" s="31"/>
      <c r="L15" s="31"/>
      <c r="M15" s="31"/>
      <c r="N15" s="31"/>
      <c r="O15" s="31"/>
      <c r="P15" s="31"/>
      <c r="Q15" s="31"/>
      <c r="R15" s="31"/>
      <c r="S15" s="31"/>
      <c r="T15" s="31"/>
      <c r="U15" s="31"/>
      <c r="V15" s="31"/>
      <c r="W15" s="31"/>
      <c r="X15" s="31"/>
      <c r="Y15" s="31"/>
      <c r="Z15" s="31"/>
    </row>
    <row r="16" spans="1:26" ht="33" customHeight="1" x14ac:dyDescent="0.2">
      <c r="A16" s="31"/>
      <c r="B16" s="39" t="str">
        <f>'REPORT des notes par étudiant'!B53&amp;" "&amp;'REPORT des notes par étudiant'!C53</f>
        <v xml:space="preserve"> </v>
      </c>
      <c r="C16" s="43"/>
      <c r="D16" s="68"/>
      <c r="E16" s="70"/>
      <c r="F16" s="31"/>
      <c r="G16" s="31"/>
      <c r="H16" s="31"/>
      <c r="I16" s="31"/>
      <c r="J16" s="31"/>
      <c r="K16" s="31"/>
      <c r="L16" s="31"/>
      <c r="M16" s="31"/>
      <c r="N16" s="31"/>
      <c r="O16" s="31"/>
      <c r="P16" s="31"/>
      <c r="Q16" s="31"/>
      <c r="R16" s="31"/>
      <c r="S16" s="31"/>
      <c r="T16" s="31"/>
      <c r="U16" s="31"/>
      <c r="V16" s="31"/>
      <c r="W16" s="31"/>
      <c r="X16" s="31"/>
      <c r="Y16" s="31"/>
      <c r="Z16" s="31"/>
    </row>
    <row r="17" spans="1:26" ht="39" customHeight="1" x14ac:dyDescent="0.2">
      <c r="A17" s="31"/>
      <c r="B17" s="44" t="s">
        <v>11</v>
      </c>
      <c r="C17" s="45"/>
      <c r="D17" s="45"/>
      <c r="E17" s="46"/>
      <c r="F17" s="31"/>
      <c r="G17" s="31"/>
      <c r="H17" s="31"/>
      <c r="I17" s="31"/>
      <c r="J17" s="31"/>
      <c r="K17" s="31"/>
      <c r="L17" s="31"/>
      <c r="M17" s="31"/>
      <c r="N17" s="31"/>
      <c r="O17" s="31"/>
      <c r="P17" s="31"/>
      <c r="Q17" s="31"/>
      <c r="R17" s="31"/>
      <c r="S17" s="31"/>
      <c r="T17" s="31"/>
      <c r="U17" s="31"/>
      <c r="V17" s="31"/>
      <c r="W17" s="31"/>
      <c r="X17" s="31"/>
      <c r="Y17" s="31"/>
      <c r="Z17" s="31"/>
    </row>
    <row r="18" spans="1:26" ht="24.75" customHeight="1" x14ac:dyDescent="0.2">
      <c r="A18" s="31"/>
      <c r="B18" s="47" t="s">
        <v>12</v>
      </c>
      <c r="C18" s="48"/>
      <c r="D18" s="48" t="s">
        <v>13</v>
      </c>
      <c r="E18" s="49"/>
      <c r="F18" s="31"/>
      <c r="G18" s="31"/>
      <c r="H18" s="31"/>
      <c r="I18" s="31"/>
      <c r="J18" s="31"/>
      <c r="K18" s="31"/>
      <c r="L18" s="31"/>
      <c r="M18" s="31"/>
      <c r="N18" s="31"/>
      <c r="O18" s="31"/>
      <c r="P18" s="31"/>
      <c r="Q18" s="31"/>
      <c r="R18" s="31"/>
      <c r="S18" s="31"/>
      <c r="T18" s="31"/>
      <c r="U18" s="31"/>
      <c r="V18" s="31"/>
      <c r="W18" s="31"/>
      <c r="X18" s="31"/>
      <c r="Y18" s="31"/>
      <c r="Z18" s="31"/>
    </row>
    <row r="19" spans="1:26" ht="34.5" customHeight="1" x14ac:dyDescent="0.2">
      <c r="A19" s="31"/>
      <c r="B19" s="47" t="s">
        <v>14</v>
      </c>
      <c r="C19" s="48"/>
      <c r="D19" s="48" t="s">
        <v>13</v>
      </c>
      <c r="E19" s="49"/>
      <c r="F19" s="31"/>
      <c r="G19" s="31"/>
      <c r="H19" s="31"/>
      <c r="I19" s="31"/>
      <c r="J19" s="31"/>
      <c r="K19" s="31"/>
      <c r="L19" s="31"/>
      <c r="M19" s="31"/>
      <c r="N19" s="31"/>
      <c r="O19" s="31"/>
      <c r="P19" s="31"/>
      <c r="Q19" s="31"/>
      <c r="R19" s="31"/>
      <c r="S19" s="31"/>
      <c r="T19" s="31"/>
      <c r="U19" s="31"/>
      <c r="V19" s="31"/>
      <c r="W19" s="31"/>
      <c r="X19" s="31"/>
      <c r="Y19" s="31"/>
      <c r="Z19" s="31"/>
    </row>
    <row r="20" spans="1:26" ht="20.25" customHeight="1" x14ac:dyDescent="0.2">
      <c r="A20" s="31"/>
      <c r="B20" s="47"/>
      <c r="C20" s="48"/>
      <c r="D20" s="50">
        <f>SUM(C18:C19)</f>
        <v>0</v>
      </c>
      <c r="E20" s="51" t="s">
        <v>15</v>
      </c>
      <c r="F20" s="31"/>
      <c r="G20" s="31"/>
      <c r="H20" s="31"/>
      <c r="I20" s="31"/>
      <c r="J20" s="31"/>
      <c r="K20" s="31"/>
      <c r="L20" s="31"/>
      <c r="M20" s="31"/>
      <c r="N20" s="31"/>
      <c r="O20" s="31"/>
      <c r="P20" s="31"/>
      <c r="Q20" s="31"/>
      <c r="R20" s="31"/>
      <c r="S20" s="31"/>
      <c r="T20" s="31"/>
      <c r="U20" s="31"/>
      <c r="V20" s="31"/>
      <c r="W20" s="31"/>
      <c r="X20" s="31"/>
      <c r="Y20" s="31"/>
      <c r="Z20" s="31"/>
    </row>
    <row r="21" spans="1:26" ht="36" customHeight="1" x14ac:dyDescent="0.2">
      <c r="A21" s="31"/>
      <c r="B21" s="44" t="s">
        <v>16</v>
      </c>
      <c r="C21" s="45"/>
      <c r="D21" s="45"/>
      <c r="E21" s="46"/>
      <c r="F21" s="31"/>
      <c r="G21" s="31"/>
      <c r="H21" s="31"/>
      <c r="I21" s="31"/>
      <c r="J21" s="31"/>
      <c r="K21" s="31"/>
      <c r="L21" s="31"/>
      <c r="M21" s="31"/>
      <c r="N21" s="31"/>
      <c r="O21" s="31"/>
      <c r="P21" s="31"/>
      <c r="Q21" s="31"/>
      <c r="R21" s="31"/>
      <c r="S21" s="31"/>
      <c r="T21" s="31"/>
      <c r="U21" s="31"/>
      <c r="V21" s="31"/>
      <c r="W21" s="31"/>
      <c r="X21" s="31"/>
      <c r="Y21" s="31"/>
      <c r="Z21" s="31"/>
    </row>
    <row r="22" spans="1:26" ht="33" customHeight="1" x14ac:dyDescent="0.2">
      <c r="A22" s="31"/>
      <c r="B22" s="47" t="s">
        <v>17</v>
      </c>
      <c r="C22" s="52"/>
      <c r="D22" s="48" t="s">
        <v>18</v>
      </c>
      <c r="E22" s="49"/>
      <c r="F22" s="31"/>
      <c r="G22" s="31"/>
      <c r="H22" s="31"/>
      <c r="I22" s="31"/>
      <c r="J22" s="31"/>
      <c r="K22" s="31"/>
      <c r="L22" s="31"/>
      <c r="M22" s="31"/>
      <c r="N22" s="31"/>
      <c r="O22" s="31"/>
      <c r="P22" s="31"/>
      <c r="Q22" s="31"/>
      <c r="R22" s="31"/>
      <c r="S22" s="31"/>
      <c r="T22" s="31"/>
      <c r="U22" s="31"/>
      <c r="V22" s="31"/>
      <c r="W22" s="31"/>
      <c r="X22" s="31"/>
      <c r="Y22" s="31"/>
      <c r="Z22" s="31"/>
    </row>
    <row r="23" spans="1:26" ht="20.25" customHeight="1" x14ac:dyDescent="0.2">
      <c r="A23" s="31"/>
      <c r="B23" s="53"/>
      <c r="C23" s="52"/>
      <c r="D23" s="50">
        <f>SUM(C22)</f>
        <v>0</v>
      </c>
      <c r="E23" s="54" t="s">
        <v>18</v>
      </c>
      <c r="F23" s="31"/>
      <c r="G23" s="31"/>
      <c r="H23" s="31"/>
      <c r="I23" s="31"/>
      <c r="J23" s="31"/>
      <c r="K23" s="31"/>
      <c r="L23" s="31"/>
      <c r="M23" s="31"/>
      <c r="N23" s="31"/>
      <c r="O23" s="31"/>
      <c r="P23" s="31"/>
      <c r="Q23" s="31"/>
      <c r="R23" s="31"/>
      <c r="S23" s="31"/>
      <c r="T23" s="31"/>
      <c r="U23" s="31"/>
      <c r="V23" s="31"/>
      <c r="W23" s="31"/>
      <c r="X23" s="31"/>
      <c r="Y23" s="31"/>
      <c r="Z23" s="31"/>
    </row>
    <row r="24" spans="1:26" ht="37.5" customHeight="1" x14ac:dyDescent="0.2">
      <c r="A24" s="31"/>
      <c r="B24" s="44" t="s">
        <v>19</v>
      </c>
      <c r="C24" s="45"/>
      <c r="D24" s="45"/>
      <c r="E24" s="46"/>
      <c r="F24" s="31"/>
      <c r="G24" s="31"/>
      <c r="H24" s="31"/>
      <c r="I24" s="31"/>
      <c r="J24" s="31"/>
      <c r="K24" s="31"/>
      <c r="L24" s="31"/>
      <c r="M24" s="31"/>
      <c r="N24" s="31"/>
      <c r="O24" s="31"/>
      <c r="P24" s="31"/>
      <c r="Q24" s="31"/>
      <c r="R24" s="31"/>
      <c r="S24" s="31"/>
      <c r="T24" s="31"/>
      <c r="U24" s="31"/>
      <c r="V24" s="31"/>
      <c r="W24" s="31"/>
      <c r="X24" s="31"/>
      <c r="Y24" s="31"/>
      <c r="Z24" s="31"/>
    </row>
    <row r="25" spans="1:26" ht="25.5" customHeight="1" x14ac:dyDescent="0.2">
      <c r="A25" s="31"/>
      <c r="B25" s="47" t="s">
        <v>20</v>
      </c>
      <c r="C25" s="52"/>
      <c r="D25" s="48" t="s">
        <v>15</v>
      </c>
      <c r="E25" s="49"/>
      <c r="F25" s="31"/>
      <c r="G25" s="31"/>
      <c r="H25" s="31"/>
      <c r="I25" s="31"/>
      <c r="J25" s="31"/>
      <c r="K25" s="31"/>
      <c r="L25" s="31"/>
      <c r="M25" s="31"/>
      <c r="N25" s="31"/>
      <c r="O25" s="31"/>
      <c r="P25" s="31"/>
      <c r="Q25" s="31"/>
      <c r="R25" s="31"/>
      <c r="S25" s="31"/>
      <c r="T25" s="31"/>
      <c r="U25" s="31"/>
      <c r="V25" s="31"/>
      <c r="W25" s="31"/>
      <c r="X25" s="31"/>
      <c r="Y25" s="31"/>
      <c r="Z25" s="31"/>
    </row>
    <row r="26" spans="1:26" ht="36" customHeight="1" x14ac:dyDescent="0.2">
      <c r="A26" s="31"/>
      <c r="B26" s="71" t="s">
        <v>37</v>
      </c>
      <c r="C26" s="52"/>
      <c r="D26" s="48" t="s">
        <v>21</v>
      </c>
      <c r="E26" s="49"/>
      <c r="F26" s="31"/>
      <c r="G26" s="31"/>
      <c r="H26" s="31"/>
      <c r="I26" s="31"/>
      <c r="J26" s="31"/>
      <c r="K26" s="31"/>
      <c r="L26" s="31"/>
      <c r="M26" s="31"/>
      <c r="N26" s="31"/>
      <c r="O26" s="31"/>
      <c r="P26" s="31"/>
      <c r="Q26" s="31"/>
      <c r="R26" s="31"/>
      <c r="S26" s="31"/>
      <c r="T26" s="31"/>
      <c r="U26" s="31"/>
      <c r="V26" s="31"/>
      <c r="W26" s="31"/>
      <c r="X26" s="31"/>
      <c r="Y26" s="31"/>
      <c r="Z26" s="31"/>
    </row>
    <row r="27" spans="1:26" ht="20.25" customHeight="1" x14ac:dyDescent="0.2">
      <c r="A27" s="31"/>
      <c r="B27" s="55"/>
      <c r="C27" s="52"/>
      <c r="D27" s="50">
        <f>SUM(C25:C26)</f>
        <v>0</v>
      </c>
      <c r="E27" s="51" t="s">
        <v>22</v>
      </c>
      <c r="F27" s="31"/>
      <c r="G27" s="31"/>
      <c r="H27" s="31"/>
      <c r="I27" s="31"/>
      <c r="J27" s="31"/>
      <c r="K27" s="31"/>
      <c r="L27" s="31"/>
      <c r="M27" s="31"/>
      <c r="N27" s="31"/>
      <c r="O27" s="31"/>
      <c r="P27" s="31"/>
      <c r="Q27" s="31"/>
      <c r="R27" s="31"/>
      <c r="S27" s="31"/>
      <c r="T27" s="31"/>
      <c r="U27" s="31"/>
      <c r="V27" s="31"/>
      <c r="W27" s="31"/>
      <c r="X27" s="31"/>
      <c r="Y27" s="31"/>
      <c r="Z27" s="31"/>
    </row>
    <row r="28" spans="1:26" ht="35.25" customHeight="1" x14ac:dyDescent="0.2">
      <c r="A28" s="31"/>
      <c r="B28" s="44" t="s">
        <v>23</v>
      </c>
      <c r="C28" s="56"/>
      <c r="D28" s="56"/>
      <c r="E28" s="57"/>
      <c r="F28" s="31"/>
      <c r="G28" s="31"/>
      <c r="H28" s="31"/>
      <c r="I28" s="31"/>
      <c r="J28" s="31"/>
      <c r="K28" s="31"/>
      <c r="L28" s="31"/>
      <c r="M28" s="31"/>
      <c r="N28" s="31"/>
      <c r="O28" s="31"/>
      <c r="P28" s="31"/>
      <c r="Q28" s="31"/>
      <c r="R28" s="31"/>
      <c r="S28" s="31"/>
      <c r="T28" s="31"/>
      <c r="U28" s="31"/>
      <c r="V28" s="31"/>
      <c r="W28" s="31"/>
      <c r="X28" s="31"/>
      <c r="Y28" s="31"/>
      <c r="Z28" s="31"/>
    </row>
    <row r="29" spans="1:26" ht="34.5" customHeight="1" x14ac:dyDescent="0.2">
      <c r="A29" s="31"/>
      <c r="B29" s="47" t="s">
        <v>24</v>
      </c>
      <c r="C29" s="52"/>
      <c r="D29" s="48" t="s">
        <v>13</v>
      </c>
      <c r="E29" s="49"/>
      <c r="F29" s="31"/>
      <c r="G29" s="31"/>
      <c r="H29" s="31"/>
      <c r="I29" s="31"/>
      <c r="J29" s="31"/>
      <c r="K29" s="31"/>
      <c r="L29" s="31"/>
      <c r="M29" s="31"/>
      <c r="N29" s="31"/>
      <c r="O29" s="31"/>
      <c r="P29" s="31"/>
      <c r="Q29" s="31"/>
      <c r="R29" s="31"/>
      <c r="S29" s="31"/>
      <c r="T29" s="31"/>
      <c r="U29" s="31"/>
      <c r="V29" s="31"/>
      <c r="W29" s="31"/>
      <c r="X29" s="31"/>
      <c r="Y29" s="31"/>
      <c r="Z29" s="31"/>
    </row>
    <row r="30" spans="1:26" ht="24.75" customHeight="1" x14ac:dyDescent="0.2">
      <c r="A30" s="31"/>
      <c r="B30" s="47" t="s">
        <v>25</v>
      </c>
      <c r="C30" s="52"/>
      <c r="D30" s="48" t="s">
        <v>13</v>
      </c>
      <c r="E30" s="49"/>
      <c r="F30" s="31"/>
      <c r="G30" s="31"/>
      <c r="H30" s="31"/>
      <c r="I30" s="31"/>
      <c r="J30" s="31"/>
      <c r="K30" s="31"/>
      <c r="L30" s="31"/>
      <c r="M30" s="31"/>
      <c r="N30" s="31"/>
      <c r="O30" s="31"/>
      <c r="P30" s="31"/>
      <c r="Q30" s="31"/>
      <c r="R30" s="31"/>
      <c r="S30" s="31"/>
      <c r="T30" s="31"/>
      <c r="U30" s="31"/>
      <c r="V30" s="31"/>
      <c r="W30" s="31"/>
      <c r="X30" s="31"/>
      <c r="Y30" s="31"/>
      <c r="Z30" s="31"/>
    </row>
    <row r="31" spans="1:26" ht="33.75" customHeight="1" x14ac:dyDescent="0.2">
      <c r="A31" s="31"/>
      <c r="B31" s="47" t="s">
        <v>26</v>
      </c>
      <c r="C31" s="52"/>
      <c r="D31" s="48" t="s">
        <v>15</v>
      </c>
      <c r="E31" s="49"/>
      <c r="F31" s="31"/>
      <c r="G31" s="31"/>
      <c r="H31" s="31"/>
      <c r="I31" s="31"/>
      <c r="J31" s="31"/>
      <c r="K31" s="31"/>
      <c r="L31" s="31"/>
      <c r="M31" s="31"/>
      <c r="N31" s="31"/>
      <c r="O31" s="31"/>
      <c r="P31" s="31"/>
      <c r="Q31" s="31"/>
      <c r="R31" s="31"/>
      <c r="S31" s="31"/>
      <c r="T31" s="31"/>
      <c r="U31" s="31"/>
      <c r="V31" s="31"/>
      <c r="W31" s="31"/>
      <c r="X31" s="31"/>
      <c r="Y31" s="31"/>
      <c r="Z31" s="31"/>
    </row>
    <row r="32" spans="1:26" ht="33.75" customHeight="1" x14ac:dyDescent="0.2">
      <c r="A32" s="31"/>
      <c r="B32" s="47" t="s">
        <v>27</v>
      </c>
      <c r="C32" s="52"/>
      <c r="D32" s="48" t="s">
        <v>21</v>
      </c>
      <c r="E32" s="49"/>
      <c r="F32" s="31"/>
      <c r="G32" s="31"/>
      <c r="H32" s="31"/>
      <c r="I32" s="31"/>
      <c r="J32" s="31"/>
      <c r="K32" s="31"/>
      <c r="L32" s="31"/>
      <c r="M32" s="31"/>
      <c r="N32" s="31"/>
      <c r="O32" s="31"/>
      <c r="P32" s="31"/>
      <c r="Q32" s="31"/>
      <c r="R32" s="31"/>
      <c r="S32" s="31"/>
      <c r="T32" s="31"/>
      <c r="U32" s="31"/>
      <c r="V32" s="31"/>
      <c r="W32" s="31"/>
      <c r="X32" s="31"/>
      <c r="Y32" s="31"/>
      <c r="Z32" s="31"/>
    </row>
    <row r="33" spans="1:26" ht="57.75" customHeight="1" x14ac:dyDescent="0.2">
      <c r="A33" s="31"/>
      <c r="B33" s="47" t="s">
        <v>28</v>
      </c>
      <c r="C33" s="52"/>
      <c r="D33" s="48" t="s">
        <v>15</v>
      </c>
      <c r="E33" s="49"/>
      <c r="F33" s="31"/>
      <c r="G33" s="31"/>
      <c r="H33" s="31"/>
      <c r="I33" s="31"/>
      <c r="J33" s="31"/>
      <c r="K33" s="31"/>
      <c r="L33" s="31"/>
      <c r="M33" s="31"/>
      <c r="N33" s="31"/>
      <c r="O33" s="31"/>
      <c r="P33" s="31"/>
      <c r="Q33" s="31"/>
      <c r="R33" s="31"/>
      <c r="S33" s="31"/>
      <c r="T33" s="31"/>
      <c r="U33" s="31"/>
      <c r="V33" s="31"/>
      <c r="W33" s="31"/>
      <c r="X33" s="31"/>
      <c r="Y33" s="31"/>
      <c r="Z33" s="31"/>
    </row>
    <row r="34" spans="1:26" ht="20.25" customHeight="1" x14ac:dyDescent="0.2">
      <c r="A34" s="31"/>
      <c r="B34" s="53"/>
      <c r="C34" s="52"/>
      <c r="D34" s="50">
        <f>SUM(C29:C33)</f>
        <v>0</v>
      </c>
      <c r="E34" s="51" t="s">
        <v>29</v>
      </c>
      <c r="F34" s="31"/>
      <c r="G34" s="31"/>
      <c r="H34" s="31"/>
      <c r="I34" s="31"/>
      <c r="J34" s="31"/>
      <c r="K34" s="31"/>
      <c r="L34" s="31"/>
      <c r="M34" s="31"/>
      <c r="N34" s="31"/>
      <c r="O34" s="31"/>
      <c r="P34" s="31"/>
      <c r="Q34" s="31"/>
      <c r="R34" s="31"/>
      <c r="S34" s="31"/>
      <c r="T34" s="31"/>
      <c r="U34" s="31"/>
      <c r="V34" s="31"/>
      <c r="W34" s="31"/>
      <c r="X34" s="31"/>
      <c r="Y34" s="31"/>
      <c r="Z34" s="31"/>
    </row>
    <row r="35" spans="1:26" ht="9" customHeight="1" x14ac:dyDescent="0.2">
      <c r="A35" s="31"/>
      <c r="B35" s="58"/>
      <c r="C35" s="59"/>
      <c r="D35" s="59"/>
      <c r="E35" s="60"/>
      <c r="F35" s="31"/>
      <c r="G35" s="31"/>
      <c r="H35" s="31"/>
      <c r="I35" s="31"/>
      <c r="J35" s="31"/>
      <c r="K35" s="31"/>
      <c r="L35" s="31"/>
      <c r="M35" s="31"/>
      <c r="N35" s="31"/>
      <c r="O35" s="31"/>
      <c r="P35" s="31"/>
      <c r="Q35" s="31"/>
      <c r="R35" s="31"/>
      <c r="S35" s="31"/>
      <c r="T35" s="31"/>
      <c r="U35" s="31"/>
      <c r="V35" s="31"/>
      <c r="W35" s="31"/>
      <c r="X35" s="31"/>
      <c r="Y35" s="31"/>
      <c r="Z35" s="31"/>
    </row>
    <row r="36" spans="1:26" ht="27.75" customHeight="1" x14ac:dyDescent="0.2">
      <c r="A36" s="31"/>
      <c r="B36" s="61" t="s">
        <v>30</v>
      </c>
      <c r="C36" s="62"/>
      <c r="D36" s="63">
        <f>D20+D34+D27+D23</f>
        <v>0</v>
      </c>
      <c r="E36" s="64" t="s">
        <v>31</v>
      </c>
      <c r="F36" s="31"/>
      <c r="G36" s="31"/>
      <c r="H36" s="31"/>
      <c r="I36" s="31"/>
      <c r="J36" s="31"/>
      <c r="K36" s="31"/>
      <c r="L36" s="31"/>
      <c r="M36" s="31"/>
      <c r="N36" s="31"/>
      <c r="O36" s="31"/>
      <c r="P36" s="31"/>
      <c r="Q36" s="31"/>
      <c r="R36" s="31"/>
      <c r="S36" s="31"/>
      <c r="T36" s="31"/>
      <c r="U36" s="31"/>
      <c r="V36" s="31"/>
      <c r="W36" s="31"/>
      <c r="X36" s="31"/>
      <c r="Y36" s="31"/>
      <c r="Z36" s="31"/>
    </row>
    <row r="37" spans="1:26" ht="8.25" customHeight="1" x14ac:dyDescent="0.2">
      <c r="A37" s="31"/>
      <c r="B37" s="65"/>
      <c r="C37" s="66"/>
      <c r="D37" s="59"/>
      <c r="E37" s="60"/>
      <c r="F37" s="31"/>
      <c r="G37" s="31"/>
      <c r="H37" s="31"/>
      <c r="I37" s="31"/>
      <c r="J37" s="31"/>
      <c r="K37" s="31"/>
      <c r="L37" s="31"/>
      <c r="M37" s="31"/>
      <c r="N37" s="31"/>
      <c r="O37" s="31"/>
      <c r="P37" s="31"/>
      <c r="Q37" s="31"/>
      <c r="R37" s="31"/>
      <c r="S37" s="31"/>
      <c r="T37" s="31"/>
      <c r="U37" s="31"/>
      <c r="V37" s="31"/>
      <c r="W37" s="31"/>
      <c r="X37" s="31"/>
      <c r="Y37" s="31"/>
      <c r="Z37" s="31"/>
    </row>
    <row r="38" spans="1:26" ht="30.75" customHeight="1" x14ac:dyDescent="0.2">
      <c r="A38" s="31"/>
      <c r="B38" s="44" t="s">
        <v>32</v>
      </c>
      <c r="C38" s="45"/>
      <c r="D38" s="45"/>
      <c r="E38" s="46"/>
      <c r="F38" s="31"/>
      <c r="G38" s="31"/>
      <c r="H38" s="31"/>
      <c r="I38" s="31"/>
      <c r="J38" s="31"/>
      <c r="K38" s="31"/>
      <c r="L38" s="31"/>
      <c r="M38" s="31"/>
      <c r="N38" s="31"/>
      <c r="O38" s="31"/>
      <c r="P38" s="31"/>
      <c r="Q38" s="31"/>
      <c r="R38" s="31"/>
      <c r="S38" s="31"/>
      <c r="T38" s="31"/>
      <c r="U38" s="31"/>
      <c r="V38" s="31"/>
      <c r="W38" s="31"/>
      <c r="X38" s="31"/>
      <c r="Y38" s="31"/>
      <c r="Z38" s="31"/>
    </row>
    <row r="39" spans="1:26" ht="409" customHeight="1" x14ac:dyDescent="0.2">
      <c r="A39" s="31"/>
      <c r="B39" s="94" t="s">
        <v>48</v>
      </c>
      <c r="C39" s="92"/>
      <c r="D39" s="92"/>
      <c r="E39" s="93"/>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67"/>
      <c r="C40" s="67"/>
      <c r="D40" s="33"/>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76" t="s">
        <v>44</v>
      </c>
      <c r="C41" s="31"/>
      <c r="D41" s="33"/>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76" t="s">
        <v>45</v>
      </c>
      <c r="C42" s="31"/>
      <c r="D42" s="33"/>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76" t="s">
        <v>46</v>
      </c>
      <c r="C43" s="31"/>
      <c r="D43" s="33"/>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78" t="s">
        <v>46</v>
      </c>
      <c r="C44" s="31"/>
      <c r="D44" s="33"/>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76" t="s">
        <v>47</v>
      </c>
      <c r="C45" s="31"/>
      <c r="D45" s="33"/>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3"/>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3"/>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3"/>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3"/>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3"/>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3"/>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3"/>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3"/>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3"/>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3"/>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3"/>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3"/>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3"/>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3"/>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3"/>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3"/>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3"/>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3"/>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3"/>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3"/>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3"/>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3"/>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3"/>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3"/>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3"/>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3"/>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3"/>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3"/>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3"/>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3"/>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3"/>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3"/>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3"/>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3"/>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3"/>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3"/>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3"/>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3"/>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3"/>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3"/>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3"/>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3"/>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3"/>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3"/>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3"/>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3"/>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3"/>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3"/>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3"/>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3"/>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3"/>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3"/>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3"/>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3"/>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3"/>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3"/>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3"/>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3"/>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3"/>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3"/>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3"/>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3"/>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3"/>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3"/>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3"/>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3"/>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3"/>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3"/>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3"/>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3"/>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3"/>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3"/>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3"/>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3"/>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3"/>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3"/>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3"/>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3"/>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3"/>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3"/>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3"/>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3"/>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3"/>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3"/>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3"/>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3"/>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3"/>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3"/>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3"/>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3"/>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3"/>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3"/>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3"/>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3"/>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3"/>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3"/>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3"/>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3"/>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3"/>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3"/>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3"/>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3"/>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3"/>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3"/>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3"/>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3"/>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3"/>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3"/>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3"/>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3"/>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3"/>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3"/>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3"/>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3"/>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3"/>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3"/>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3"/>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3"/>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3"/>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3"/>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3"/>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3"/>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3"/>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3"/>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3"/>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3"/>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3"/>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3"/>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3"/>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3"/>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3"/>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3"/>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3"/>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3"/>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3"/>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3"/>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3"/>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3"/>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3"/>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3"/>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3"/>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3"/>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3"/>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3"/>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3"/>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3"/>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3"/>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3"/>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3"/>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3"/>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3"/>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3"/>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3"/>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3"/>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3"/>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3"/>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3"/>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3"/>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3"/>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3"/>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3"/>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3"/>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3"/>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3"/>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3"/>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3"/>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3"/>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3"/>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3"/>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3"/>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3"/>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3"/>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3"/>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3"/>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3"/>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3"/>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3"/>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3"/>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3"/>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3"/>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3"/>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3"/>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3"/>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3"/>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3"/>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3"/>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3"/>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3"/>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3"/>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3"/>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3"/>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3"/>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3"/>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3"/>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3"/>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3"/>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3"/>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3"/>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3"/>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3"/>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3"/>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3"/>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3"/>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3"/>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3"/>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3"/>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3"/>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3"/>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3"/>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3"/>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3"/>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3"/>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3"/>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3"/>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3"/>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3"/>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3"/>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3"/>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3"/>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3"/>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3"/>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3"/>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3"/>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3"/>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3"/>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3"/>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3"/>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3"/>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3"/>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3"/>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3"/>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3"/>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3"/>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3"/>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3"/>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3"/>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3"/>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3"/>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3"/>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3"/>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3"/>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3"/>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3"/>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3"/>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3"/>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3"/>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3"/>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3"/>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3"/>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3"/>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3"/>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3"/>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3"/>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3"/>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3"/>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3"/>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3"/>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3"/>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3"/>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3"/>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3"/>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3"/>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3"/>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3"/>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3"/>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3"/>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3"/>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3"/>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3"/>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3"/>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3"/>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3"/>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3"/>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3"/>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3"/>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3"/>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3"/>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3"/>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3"/>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3"/>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3"/>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3"/>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3"/>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3"/>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3"/>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3"/>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3"/>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3"/>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3"/>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3"/>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3"/>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3"/>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3"/>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3"/>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3"/>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3"/>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3"/>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3"/>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3"/>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3"/>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3"/>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3"/>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3"/>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3"/>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3"/>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3"/>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3"/>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3"/>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3"/>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3"/>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3"/>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3"/>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3"/>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3"/>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3"/>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3"/>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3"/>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3"/>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3"/>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3"/>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3"/>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3"/>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3"/>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3"/>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3"/>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3"/>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3"/>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3"/>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3"/>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3"/>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3"/>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3"/>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3"/>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3"/>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3"/>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3"/>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3"/>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3"/>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3"/>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3"/>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3"/>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3"/>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3"/>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3"/>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3"/>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3"/>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3"/>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3"/>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3"/>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3"/>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3"/>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3"/>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3"/>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3"/>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3"/>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3"/>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3"/>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3"/>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3"/>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3"/>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3"/>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3"/>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3"/>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3"/>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3"/>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3"/>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3"/>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3"/>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3"/>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3"/>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3"/>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3"/>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3"/>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3"/>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3"/>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3"/>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3"/>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3"/>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3"/>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3"/>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3"/>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3"/>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3"/>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3"/>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3"/>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3"/>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3"/>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3"/>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3"/>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3"/>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3"/>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3"/>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3"/>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3"/>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3"/>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3"/>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3"/>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3"/>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3"/>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3"/>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3"/>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3"/>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3"/>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3"/>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3"/>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3"/>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3"/>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3"/>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3"/>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3"/>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3"/>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3"/>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3"/>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3"/>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3"/>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3"/>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3"/>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3"/>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3"/>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3"/>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3"/>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3"/>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3"/>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3"/>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3"/>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3"/>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3"/>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3"/>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3"/>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3"/>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3"/>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3"/>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3"/>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3"/>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3"/>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3"/>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3"/>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3"/>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3"/>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3"/>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3"/>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3"/>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3"/>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3"/>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3"/>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3"/>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3"/>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3"/>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3"/>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3"/>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3"/>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3"/>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3"/>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3"/>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3"/>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3"/>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3"/>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3"/>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3"/>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3"/>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3"/>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3"/>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3"/>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3"/>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3"/>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3"/>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3"/>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3"/>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3"/>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3"/>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3"/>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3"/>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3"/>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3"/>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3"/>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3"/>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3"/>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3"/>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3"/>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3"/>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3"/>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3"/>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3"/>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3"/>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3"/>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3"/>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3"/>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3"/>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3"/>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3"/>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3"/>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3"/>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3"/>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3"/>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3"/>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3"/>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3"/>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3"/>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3"/>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3"/>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3"/>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3"/>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3"/>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3"/>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3"/>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3"/>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3"/>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3"/>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3"/>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3"/>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3"/>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3"/>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3"/>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3"/>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3"/>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3"/>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3"/>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3"/>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3"/>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3"/>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3"/>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3"/>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3"/>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3"/>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3"/>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3"/>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3"/>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3"/>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3"/>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3"/>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3"/>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3"/>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3"/>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3"/>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3"/>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3"/>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3"/>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3"/>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3"/>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3"/>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3"/>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3"/>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3"/>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3"/>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3"/>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3"/>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3"/>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3"/>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3"/>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3"/>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3"/>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3"/>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3"/>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3"/>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3"/>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3"/>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3"/>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3"/>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3"/>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3"/>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3"/>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3"/>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3"/>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3"/>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3"/>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3"/>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3"/>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3"/>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3"/>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3"/>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3"/>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3"/>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3"/>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3"/>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3"/>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3"/>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3"/>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3"/>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3"/>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3"/>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3"/>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3"/>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3"/>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3"/>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3"/>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3"/>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3"/>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3"/>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3"/>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3"/>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3"/>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3"/>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3"/>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3"/>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3"/>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3"/>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3"/>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3"/>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3"/>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3"/>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3"/>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3"/>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3"/>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3"/>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3"/>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3"/>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3"/>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3"/>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3"/>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3"/>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3"/>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3"/>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3"/>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3"/>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3"/>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3"/>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3"/>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3"/>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3"/>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3"/>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3"/>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3"/>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3"/>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3"/>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3"/>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3"/>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3"/>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3"/>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3"/>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3"/>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3"/>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3"/>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3"/>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3"/>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3"/>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3"/>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3"/>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3"/>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3"/>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3"/>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3"/>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3"/>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3"/>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3"/>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3"/>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3"/>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3"/>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3"/>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3"/>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3"/>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3"/>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3"/>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3"/>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3"/>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3"/>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3"/>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3"/>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3"/>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3"/>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3"/>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3"/>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3"/>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3"/>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3"/>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3"/>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3"/>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3"/>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3"/>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3"/>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3"/>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3"/>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3"/>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3"/>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3"/>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3"/>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3"/>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3"/>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3"/>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3"/>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3"/>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3"/>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3"/>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3"/>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3"/>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3"/>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3"/>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3"/>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3"/>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3"/>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3"/>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3"/>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3"/>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3"/>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3"/>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3"/>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3"/>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3"/>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3"/>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3"/>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3"/>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3"/>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3"/>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3"/>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3"/>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3"/>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3"/>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3"/>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3"/>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3"/>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3"/>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3"/>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3"/>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3"/>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3"/>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3"/>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3"/>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3"/>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3"/>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3"/>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3"/>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3"/>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3"/>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3"/>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3"/>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3"/>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3"/>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3"/>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3"/>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3"/>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3"/>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3"/>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3"/>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3"/>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3"/>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3"/>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3"/>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3"/>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3"/>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3"/>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3"/>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3"/>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3"/>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3"/>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3"/>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3"/>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3"/>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3"/>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3"/>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3"/>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3"/>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3"/>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3"/>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3"/>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3"/>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3"/>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3"/>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3"/>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3"/>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3"/>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3"/>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3"/>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3"/>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3"/>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3"/>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3"/>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3"/>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3"/>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3"/>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3"/>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3"/>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3"/>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3"/>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3"/>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3"/>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3"/>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3"/>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3"/>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3"/>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3"/>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3"/>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3"/>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3"/>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3"/>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3"/>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3"/>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3"/>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3"/>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3"/>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3"/>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3"/>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3"/>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3"/>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3"/>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3"/>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3"/>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3"/>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3"/>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3"/>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3"/>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3"/>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3"/>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3"/>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3"/>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3"/>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3"/>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3"/>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3"/>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3"/>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3"/>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3"/>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3"/>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3"/>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3"/>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3"/>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3"/>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3"/>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3"/>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3"/>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3"/>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3"/>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3"/>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3"/>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3"/>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3"/>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3"/>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3"/>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3"/>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3"/>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3"/>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3"/>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3"/>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3"/>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3"/>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3"/>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3"/>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3"/>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3"/>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3"/>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3"/>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3"/>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3"/>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3"/>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3"/>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3"/>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3"/>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3"/>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3"/>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3"/>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3"/>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3"/>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3"/>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3"/>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3"/>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3"/>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3"/>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3"/>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3"/>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3"/>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3"/>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3"/>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3"/>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3"/>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3"/>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3"/>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3"/>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3"/>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3"/>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3"/>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3"/>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3"/>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3"/>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3"/>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3"/>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3"/>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3"/>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3"/>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3"/>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3"/>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3"/>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3"/>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3"/>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3"/>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3"/>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3"/>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3"/>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3"/>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3"/>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3"/>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3"/>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3"/>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3"/>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3"/>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3"/>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3"/>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3"/>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3"/>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3"/>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3"/>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3"/>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3"/>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3"/>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3"/>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3"/>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3"/>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3"/>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3"/>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3"/>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3"/>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3"/>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3"/>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3"/>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3"/>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3"/>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3"/>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3"/>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3"/>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3"/>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3"/>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3"/>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3"/>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3"/>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3"/>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3"/>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3"/>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3"/>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3"/>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3"/>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3"/>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3"/>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3"/>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3"/>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3"/>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3"/>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3"/>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3"/>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3"/>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3"/>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3"/>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3"/>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3"/>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3"/>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3"/>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3"/>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3"/>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3"/>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3"/>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3"/>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3"/>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3"/>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3"/>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3"/>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3"/>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3"/>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3"/>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3"/>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B1:E1"/>
    <mergeCell ref="B2:E2"/>
    <mergeCell ref="B3:E3"/>
    <mergeCell ref="B4:E4"/>
    <mergeCell ref="B39:E39"/>
  </mergeCells>
  <pageMargins left="0.25" right="0.25"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topLeftCell="A15" workbookViewId="0">
      <selection activeCell="C6" sqref="C6"/>
    </sheetView>
  </sheetViews>
  <sheetFormatPr baseColWidth="10" defaultColWidth="11.1640625" defaultRowHeight="15" customHeight="1" x14ac:dyDescent="0.2"/>
  <cols>
    <col min="1" max="1" width="2.83203125" customWidth="1"/>
    <col min="2" max="2" width="68" customWidth="1"/>
    <col min="3" max="3" width="12.1640625" customWidth="1"/>
    <col min="4" max="5" width="5.83203125" customWidth="1"/>
    <col min="6" max="6" width="15.33203125" customWidth="1"/>
    <col min="7" max="26" width="10.83203125" customWidth="1"/>
  </cols>
  <sheetData>
    <row r="1" spans="1:26" ht="48.75" customHeight="1" x14ac:dyDescent="0.2">
      <c r="A1" s="31"/>
      <c r="B1" s="82" t="s">
        <v>36</v>
      </c>
      <c r="C1" s="83"/>
      <c r="D1" s="83"/>
      <c r="E1" s="84"/>
      <c r="F1" s="31"/>
      <c r="G1" s="31"/>
      <c r="H1" s="31"/>
      <c r="I1" s="31"/>
      <c r="J1" s="31"/>
      <c r="K1" s="31"/>
      <c r="L1" s="31"/>
      <c r="M1" s="31"/>
      <c r="N1" s="31"/>
      <c r="O1" s="31"/>
      <c r="P1" s="31"/>
      <c r="Q1" s="31"/>
      <c r="R1" s="31"/>
      <c r="S1" s="31"/>
      <c r="T1" s="31"/>
      <c r="U1" s="31"/>
      <c r="V1" s="31"/>
      <c r="W1" s="31"/>
      <c r="X1" s="31"/>
      <c r="Y1" s="31"/>
      <c r="Z1" s="31"/>
    </row>
    <row r="2" spans="1:26" ht="37.5" customHeight="1" x14ac:dyDescent="0.2">
      <c r="A2" s="31"/>
      <c r="B2" s="85" t="str">
        <f>'REPORT des notes par étudiant'!D2</f>
        <v>MBA1</v>
      </c>
      <c r="C2" s="86"/>
      <c r="D2" s="86"/>
      <c r="E2" s="87"/>
      <c r="F2" s="31"/>
      <c r="G2" s="31"/>
      <c r="H2" s="31"/>
      <c r="I2" s="31"/>
      <c r="J2" s="31"/>
      <c r="K2" s="31"/>
      <c r="L2" s="31"/>
      <c r="M2" s="31"/>
      <c r="N2" s="31"/>
      <c r="O2" s="31"/>
      <c r="P2" s="31"/>
      <c r="Q2" s="31"/>
      <c r="R2" s="31"/>
      <c r="S2" s="31"/>
      <c r="T2" s="31"/>
      <c r="U2" s="31"/>
      <c r="V2" s="31"/>
      <c r="W2" s="31"/>
      <c r="X2" s="31"/>
      <c r="Y2" s="31"/>
      <c r="Z2" s="31"/>
    </row>
    <row r="3" spans="1:26" ht="21.75" customHeight="1" x14ac:dyDescent="0.2">
      <c r="A3" s="31"/>
      <c r="B3" s="88" t="str">
        <f>'REPORT des notes par étudiant'!E2</f>
        <v>INI Groupe 2</v>
      </c>
      <c r="C3" s="86"/>
      <c r="D3" s="86"/>
      <c r="E3" s="87"/>
      <c r="F3" s="31"/>
      <c r="G3" s="31"/>
      <c r="H3" s="31"/>
      <c r="I3" s="31"/>
      <c r="J3" s="31"/>
      <c r="K3" s="31"/>
      <c r="L3" s="31"/>
      <c r="M3" s="31"/>
      <c r="N3" s="31"/>
      <c r="O3" s="31"/>
      <c r="P3" s="31"/>
      <c r="Q3" s="31"/>
      <c r="R3" s="31"/>
      <c r="S3" s="31"/>
      <c r="T3" s="31"/>
      <c r="U3" s="31"/>
      <c r="V3" s="31"/>
      <c r="W3" s="31"/>
      <c r="X3" s="31"/>
      <c r="Y3" s="31"/>
      <c r="Z3" s="31"/>
    </row>
    <row r="4" spans="1:26" ht="48.75" customHeight="1" x14ac:dyDescent="0.2">
      <c r="A4" s="31"/>
      <c r="B4" s="89" t="str">
        <f>'REPORT des notes par étudiant'!C2</f>
        <v>Expérience Client</v>
      </c>
      <c r="C4" s="90"/>
      <c r="D4" s="90"/>
      <c r="E4" s="91"/>
      <c r="F4" s="31"/>
      <c r="G4" s="31"/>
      <c r="H4" s="31"/>
      <c r="I4" s="31"/>
      <c r="J4" s="31"/>
      <c r="K4" s="31"/>
      <c r="L4" s="31"/>
      <c r="M4" s="31"/>
      <c r="N4" s="31"/>
      <c r="O4" s="31"/>
      <c r="P4" s="31"/>
      <c r="Q4" s="31"/>
      <c r="R4" s="31"/>
      <c r="S4" s="31"/>
      <c r="T4" s="31"/>
      <c r="U4" s="31"/>
      <c r="V4" s="31"/>
      <c r="W4" s="31"/>
      <c r="X4" s="31"/>
      <c r="Y4" s="31"/>
      <c r="Z4" s="31"/>
    </row>
    <row r="5" spans="1:26" ht="9.75" customHeight="1" x14ac:dyDescent="0.2">
      <c r="A5" s="31"/>
      <c r="B5" s="32"/>
      <c r="C5" s="31"/>
      <c r="D5" s="33"/>
      <c r="E5" s="34"/>
      <c r="F5" s="31"/>
      <c r="G5" s="31"/>
      <c r="H5" s="31"/>
      <c r="I5" s="31"/>
      <c r="J5" s="31"/>
      <c r="K5" s="31"/>
      <c r="L5" s="31"/>
      <c r="M5" s="31"/>
      <c r="N5" s="31"/>
      <c r="O5" s="31"/>
      <c r="P5" s="31"/>
      <c r="Q5" s="31"/>
      <c r="R5" s="31"/>
      <c r="S5" s="31"/>
      <c r="T5" s="31"/>
      <c r="U5" s="31"/>
      <c r="V5" s="31"/>
      <c r="W5" s="31"/>
      <c r="X5" s="31"/>
      <c r="Y5" s="31"/>
      <c r="Z5" s="31"/>
    </row>
    <row r="6" spans="1:26" ht="30" customHeight="1" x14ac:dyDescent="0.2">
      <c r="A6" s="31"/>
      <c r="B6" s="75" t="s">
        <v>43</v>
      </c>
      <c r="C6" s="36"/>
      <c r="D6" s="37"/>
      <c r="E6" s="38"/>
      <c r="F6" s="31"/>
      <c r="G6" s="31"/>
      <c r="H6" s="31"/>
      <c r="I6" s="31"/>
      <c r="J6" s="31"/>
      <c r="K6" s="31"/>
      <c r="L6" s="31"/>
      <c r="M6" s="31"/>
      <c r="N6" s="31"/>
      <c r="O6" s="31"/>
      <c r="P6" s="31"/>
      <c r="Q6" s="31"/>
      <c r="R6" s="31"/>
      <c r="S6" s="31"/>
      <c r="T6" s="31"/>
      <c r="U6" s="31"/>
      <c r="V6" s="31"/>
      <c r="W6" s="31"/>
      <c r="X6" s="31"/>
      <c r="Y6" s="31"/>
      <c r="Z6" s="31"/>
    </row>
    <row r="7" spans="1:26" ht="33" customHeight="1" x14ac:dyDescent="0.2">
      <c r="A7" s="31"/>
      <c r="B7" s="39" t="str">
        <f>'REPORT des notes par étudiant'!B54&amp;" "&amp;'REPORT des notes par étudiant'!C54</f>
        <v xml:space="preserve"> </v>
      </c>
      <c r="C7" s="40"/>
      <c r="D7" s="68"/>
      <c r="E7" s="69"/>
      <c r="F7" s="31"/>
      <c r="G7" s="31"/>
      <c r="H7" s="31"/>
      <c r="I7" s="31"/>
      <c r="J7" s="31"/>
      <c r="K7" s="31"/>
      <c r="L7" s="31"/>
      <c r="M7" s="31"/>
      <c r="N7" s="31"/>
      <c r="O7" s="31"/>
      <c r="P7" s="31"/>
      <c r="Q7" s="31"/>
      <c r="R7" s="31"/>
      <c r="S7" s="31"/>
      <c r="T7" s="31"/>
      <c r="U7" s="31"/>
      <c r="V7" s="31"/>
      <c r="W7" s="31"/>
      <c r="X7" s="31"/>
      <c r="Y7" s="31"/>
      <c r="Z7" s="31"/>
    </row>
    <row r="8" spans="1:26" ht="33" customHeight="1" x14ac:dyDescent="0.2">
      <c r="A8" s="31"/>
      <c r="B8" s="39" t="str">
        <f>'REPORT des notes par étudiant'!B55&amp;" "&amp;'REPORT des notes par étudiant'!C55</f>
        <v xml:space="preserve"> </v>
      </c>
      <c r="C8" s="40"/>
      <c r="D8" s="68"/>
      <c r="E8" s="69"/>
      <c r="F8" s="31"/>
      <c r="G8" s="31"/>
      <c r="H8" s="31"/>
      <c r="I8" s="31"/>
      <c r="J8" s="31"/>
      <c r="K8" s="31"/>
      <c r="L8" s="31"/>
      <c r="M8" s="31"/>
      <c r="N8" s="31"/>
      <c r="O8" s="31"/>
      <c r="P8" s="31"/>
      <c r="Q8" s="31"/>
      <c r="R8" s="31"/>
      <c r="S8" s="31"/>
      <c r="T8" s="31"/>
      <c r="U8" s="31"/>
      <c r="V8" s="31"/>
      <c r="W8" s="31"/>
      <c r="X8" s="31"/>
      <c r="Y8" s="31"/>
      <c r="Z8" s="31"/>
    </row>
    <row r="9" spans="1:26" ht="33" customHeight="1" x14ac:dyDescent="0.2">
      <c r="A9" s="31"/>
      <c r="B9" s="39" t="str">
        <f>'REPORT des notes par étudiant'!B56&amp;" "&amp;'REPORT des notes par étudiant'!C56</f>
        <v xml:space="preserve"> </v>
      </c>
      <c r="C9" s="40"/>
      <c r="D9" s="68"/>
      <c r="E9" s="69"/>
      <c r="F9" s="31"/>
      <c r="G9" s="31"/>
      <c r="H9" s="31"/>
      <c r="I9" s="31"/>
      <c r="J9" s="31"/>
      <c r="K9" s="31"/>
      <c r="L9" s="31"/>
      <c r="M9" s="31"/>
      <c r="N9" s="31"/>
      <c r="O9" s="31"/>
      <c r="P9" s="31"/>
      <c r="Q9" s="31"/>
      <c r="R9" s="31"/>
      <c r="S9" s="31"/>
      <c r="T9" s="31"/>
      <c r="U9" s="31"/>
      <c r="V9" s="31"/>
      <c r="W9" s="31"/>
      <c r="X9" s="31"/>
      <c r="Y9" s="31"/>
      <c r="Z9" s="31"/>
    </row>
    <row r="10" spans="1:26" ht="33" customHeight="1" x14ac:dyDescent="0.2">
      <c r="A10" s="31"/>
      <c r="B10" s="39" t="str">
        <f>'REPORT des notes par étudiant'!B57&amp;" "&amp;'REPORT des notes par étudiant'!C57</f>
        <v xml:space="preserve"> </v>
      </c>
      <c r="C10" s="40"/>
      <c r="D10" s="68"/>
      <c r="E10" s="69"/>
      <c r="F10" s="31"/>
      <c r="G10" s="31"/>
      <c r="H10" s="31"/>
      <c r="I10" s="31"/>
      <c r="J10" s="31"/>
      <c r="K10" s="31"/>
      <c r="L10" s="31"/>
      <c r="M10" s="31"/>
      <c r="N10" s="31"/>
      <c r="O10" s="31"/>
      <c r="P10" s="31"/>
      <c r="Q10" s="31"/>
      <c r="R10" s="31"/>
      <c r="S10" s="31"/>
      <c r="T10" s="31"/>
      <c r="U10" s="31"/>
      <c r="V10" s="31"/>
      <c r="W10" s="31"/>
      <c r="X10" s="31"/>
      <c r="Y10" s="31"/>
      <c r="Z10" s="31"/>
    </row>
    <row r="11" spans="1:26" ht="33" customHeight="1" x14ac:dyDescent="0.2">
      <c r="A11" s="31"/>
      <c r="B11" s="39" t="str">
        <f>'REPORT des notes par étudiant'!B58&amp;" "&amp;'REPORT des notes par étudiant'!C58</f>
        <v xml:space="preserve"> </v>
      </c>
      <c r="C11" s="40"/>
      <c r="D11" s="68"/>
      <c r="E11" s="69"/>
      <c r="F11" s="31"/>
      <c r="G11" s="31"/>
      <c r="H11" s="31"/>
      <c r="I11" s="31"/>
      <c r="J11" s="31"/>
      <c r="K11" s="31"/>
      <c r="L11" s="31"/>
      <c r="M11" s="31"/>
      <c r="N11" s="31"/>
      <c r="O11" s="31"/>
      <c r="P11" s="31"/>
      <c r="Q11" s="31"/>
      <c r="R11" s="31"/>
      <c r="S11" s="31"/>
      <c r="T11" s="31"/>
      <c r="U11" s="31"/>
      <c r="V11" s="31"/>
      <c r="W11" s="31"/>
      <c r="X11" s="31"/>
      <c r="Y11" s="31"/>
      <c r="Z11" s="31"/>
    </row>
    <row r="12" spans="1:26" ht="33" customHeight="1" x14ac:dyDescent="0.2">
      <c r="A12" s="31"/>
      <c r="B12" s="39" t="str">
        <f>'REPORT des notes par étudiant'!B59&amp;" "&amp;'REPORT des notes par étudiant'!C59</f>
        <v xml:space="preserve"> </v>
      </c>
      <c r="C12" s="40"/>
      <c r="D12" s="68"/>
      <c r="E12" s="69"/>
      <c r="F12" s="31"/>
      <c r="G12" s="31"/>
      <c r="H12" s="31"/>
      <c r="I12" s="31"/>
      <c r="J12" s="31"/>
      <c r="K12" s="31"/>
      <c r="L12" s="31"/>
      <c r="M12" s="31"/>
      <c r="N12" s="31"/>
      <c r="O12" s="31"/>
      <c r="P12" s="31"/>
      <c r="Q12" s="31"/>
      <c r="R12" s="31"/>
      <c r="S12" s="31"/>
      <c r="T12" s="31"/>
      <c r="U12" s="31"/>
      <c r="V12" s="31"/>
      <c r="W12" s="31"/>
      <c r="X12" s="31"/>
      <c r="Y12" s="31"/>
      <c r="Z12" s="31"/>
    </row>
    <row r="13" spans="1:26" ht="33" customHeight="1" x14ac:dyDescent="0.2">
      <c r="A13" s="31"/>
      <c r="B13" s="39" t="str">
        <f>'REPORT des notes par étudiant'!B60&amp;" "&amp;'REPORT des notes par étudiant'!C60</f>
        <v xml:space="preserve"> </v>
      </c>
      <c r="C13" s="40"/>
      <c r="D13" s="68"/>
      <c r="E13" s="69"/>
      <c r="F13" s="31"/>
      <c r="G13" s="31"/>
      <c r="H13" s="31"/>
      <c r="I13" s="31"/>
      <c r="J13" s="31"/>
      <c r="K13" s="31"/>
      <c r="L13" s="31"/>
      <c r="M13" s="31"/>
      <c r="N13" s="31"/>
      <c r="O13" s="31"/>
      <c r="P13" s="31"/>
      <c r="Q13" s="31"/>
      <c r="R13" s="31"/>
      <c r="S13" s="31"/>
      <c r="T13" s="31"/>
      <c r="U13" s="31"/>
      <c r="V13" s="31"/>
      <c r="W13" s="31"/>
      <c r="X13" s="31"/>
      <c r="Y13" s="31"/>
      <c r="Z13" s="31"/>
    </row>
    <row r="14" spans="1:26" ht="33" customHeight="1" x14ac:dyDescent="0.2">
      <c r="A14" s="31"/>
      <c r="B14" s="39" t="str">
        <f>'REPORT des notes par étudiant'!B61&amp;" "&amp;'REPORT des notes par étudiant'!C61</f>
        <v xml:space="preserve"> </v>
      </c>
      <c r="C14" s="40"/>
      <c r="D14" s="68"/>
      <c r="E14" s="69"/>
      <c r="F14" s="31"/>
      <c r="G14" s="31"/>
      <c r="H14" s="31"/>
      <c r="I14" s="31"/>
      <c r="J14" s="31"/>
      <c r="K14" s="31"/>
      <c r="L14" s="31"/>
      <c r="M14" s="31"/>
      <c r="N14" s="31"/>
      <c r="O14" s="31"/>
      <c r="P14" s="31"/>
      <c r="Q14" s="31"/>
      <c r="R14" s="31"/>
      <c r="S14" s="31"/>
      <c r="T14" s="31"/>
      <c r="U14" s="31"/>
      <c r="V14" s="31"/>
      <c r="W14" s="31"/>
      <c r="X14" s="31"/>
      <c r="Y14" s="31"/>
      <c r="Z14" s="31"/>
    </row>
    <row r="15" spans="1:26" ht="33" customHeight="1" x14ac:dyDescent="0.2">
      <c r="A15" s="31"/>
      <c r="B15" s="39" t="str">
        <f>'REPORT des notes par étudiant'!B62&amp;" "&amp;'REPORT des notes par étudiant'!C62</f>
        <v xml:space="preserve"> </v>
      </c>
      <c r="C15" s="40"/>
      <c r="D15" s="68"/>
      <c r="E15" s="70"/>
      <c r="F15" s="31"/>
      <c r="G15" s="31"/>
      <c r="H15" s="31"/>
      <c r="I15" s="31"/>
      <c r="J15" s="31"/>
      <c r="K15" s="31"/>
      <c r="L15" s="31"/>
      <c r="M15" s="31"/>
      <c r="N15" s="31"/>
      <c r="O15" s="31"/>
      <c r="P15" s="31"/>
      <c r="Q15" s="31"/>
      <c r="R15" s="31"/>
      <c r="S15" s="31"/>
      <c r="T15" s="31"/>
      <c r="U15" s="31"/>
      <c r="V15" s="31"/>
      <c r="W15" s="31"/>
      <c r="X15" s="31"/>
      <c r="Y15" s="31"/>
      <c r="Z15" s="31"/>
    </row>
    <row r="16" spans="1:26" ht="33" customHeight="1" x14ac:dyDescent="0.2">
      <c r="A16" s="31"/>
      <c r="B16" s="39" t="str">
        <f>'REPORT des notes par étudiant'!B63&amp;" "&amp;'REPORT des notes par étudiant'!C63</f>
        <v xml:space="preserve"> </v>
      </c>
      <c r="C16" s="43"/>
      <c r="D16" s="68"/>
      <c r="E16" s="70"/>
      <c r="F16" s="31"/>
      <c r="G16" s="31"/>
      <c r="H16" s="31"/>
      <c r="I16" s="31"/>
      <c r="J16" s="31"/>
      <c r="K16" s="31"/>
      <c r="L16" s="31"/>
      <c r="M16" s="31"/>
      <c r="N16" s="31"/>
      <c r="O16" s="31"/>
      <c r="P16" s="31"/>
      <c r="Q16" s="31"/>
      <c r="R16" s="31"/>
      <c r="S16" s="31"/>
      <c r="T16" s="31"/>
      <c r="U16" s="31"/>
      <c r="V16" s="31"/>
      <c r="W16" s="31"/>
      <c r="X16" s="31"/>
      <c r="Y16" s="31"/>
      <c r="Z16" s="31"/>
    </row>
    <row r="17" spans="1:26" ht="39" customHeight="1" x14ac:dyDescent="0.2">
      <c r="A17" s="31"/>
      <c r="B17" s="44" t="s">
        <v>11</v>
      </c>
      <c r="C17" s="45"/>
      <c r="D17" s="45"/>
      <c r="E17" s="46"/>
      <c r="F17" s="31"/>
      <c r="G17" s="31"/>
      <c r="H17" s="31"/>
      <c r="I17" s="31"/>
      <c r="J17" s="31"/>
      <c r="K17" s="31"/>
      <c r="L17" s="31"/>
      <c r="M17" s="31"/>
      <c r="N17" s="31"/>
      <c r="O17" s="31"/>
      <c r="P17" s="31"/>
      <c r="Q17" s="31"/>
      <c r="R17" s="31"/>
      <c r="S17" s="31"/>
      <c r="T17" s="31"/>
      <c r="U17" s="31"/>
      <c r="V17" s="31"/>
      <c r="W17" s="31"/>
      <c r="X17" s="31"/>
      <c r="Y17" s="31"/>
      <c r="Z17" s="31"/>
    </row>
    <row r="18" spans="1:26" ht="24.75" customHeight="1" x14ac:dyDescent="0.2">
      <c r="A18" s="31"/>
      <c r="B18" s="47" t="s">
        <v>12</v>
      </c>
      <c r="C18" s="48"/>
      <c r="D18" s="48" t="s">
        <v>13</v>
      </c>
      <c r="E18" s="49"/>
      <c r="F18" s="31"/>
      <c r="G18" s="31"/>
      <c r="H18" s="31"/>
      <c r="I18" s="31"/>
      <c r="J18" s="31"/>
      <c r="K18" s="31"/>
      <c r="L18" s="31"/>
      <c r="M18" s="31"/>
      <c r="N18" s="31"/>
      <c r="O18" s="31"/>
      <c r="P18" s="31"/>
      <c r="Q18" s="31"/>
      <c r="R18" s="31"/>
      <c r="S18" s="31"/>
      <c r="T18" s="31"/>
      <c r="U18" s="31"/>
      <c r="V18" s="31"/>
      <c r="W18" s="31"/>
      <c r="X18" s="31"/>
      <c r="Y18" s="31"/>
      <c r="Z18" s="31"/>
    </row>
    <row r="19" spans="1:26" ht="34.5" customHeight="1" x14ac:dyDescent="0.2">
      <c r="A19" s="31"/>
      <c r="B19" s="47" t="s">
        <v>14</v>
      </c>
      <c r="C19" s="48"/>
      <c r="D19" s="48" t="s">
        <v>13</v>
      </c>
      <c r="E19" s="49"/>
      <c r="F19" s="31"/>
      <c r="G19" s="31"/>
      <c r="H19" s="31"/>
      <c r="I19" s="31"/>
      <c r="J19" s="31"/>
      <c r="K19" s="31"/>
      <c r="L19" s="31"/>
      <c r="M19" s="31"/>
      <c r="N19" s="31"/>
      <c r="O19" s="31"/>
      <c r="P19" s="31"/>
      <c r="Q19" s="31"/>
      <c r="R19" s="31"/>
      <c r="S19" s="31"/>
      <c r="T19" s="31"/>
      <c r="U19" s="31"/>
      <c r="V19" s="31"/>
      <c r="W19" s="31"/>
      <c r="X19" s="31"/>
      <c r="Y19" s="31"/>
      <c r="Z19" s="31"/>
    </row>
    <row r="20" spans="1:26" ht="20.25" customHeight="1" x14ac:dyDescent="0.2">
      <c r="A20" s="31"/>
      <c r="B20" s="47"/>
      <c r="C20" s="48"/>
      <c r="D20" s="50">
        <f>SUM(C18:C19)</f>
        <v>0</v>
      </c>
      <c r="E20" s="51" t="s">
        <v>15</v>
      </c>
      <c r="F20" s="31"/>
      <c r="G20" s="31"/>
      <c r="H20" s="31"/>
      <c r="I20" s="31"/>
      <c r="J20" s="31"/>
      <c r="K20" s="31"/>
      <c r="L20" s="31"/>
      <c r="M20" s="31"/>
      <c r="N20" s="31"/>
      <c r="O20" s="31"/>
      <c r="P20" s="31"/>
      <c r="Q20" s="31"/>
      <c r="R20" s="31"/>
      <c r="S20" s="31"/>
      <c r="T20" s="31"/>
      <c r="U20" s="31"/>
      <c r="V20" s="31"/>
      <c r="W20" s="31"/>
      <c r="X20" s="31"/>
      <c r="Y20" s="31"/>
      <c r="Z20" s="31"/>
    </row>
    <row r="21" spans="1:26" ht="36" customHeight="1" x14ac:dyDescent="0.2">
      <c r="A21" s="31"/>
      <c r="B21" s="44" t="s">
        <v>16</v>
      </c>
      <c r="C21" s="45"/>
      <c r="D21" s="45"/>
      <c r="E21" s="46"/>
      <c r="F21" s="31"/>
      <c r="G21" s="31"/>
      <c r="H21" s="31"/>
      <c r="I21" s="31"/>
      <c r="J21" s="31"/>
      <c r="K21" s="31"/>
      <c r="L21" s="31"/>
      <c r="M21" s="31"/>
      <c r="N21" s="31"/>
      <c r="O21" s="31"/>
      <c r="P21" s="31"/>
      <c r="Q21" s="31"/>
      <c r="R21" s="31"/>
      <c r="S21" s="31"/>
      <c r="T21" s="31"/>
      <c r="U21" s="31"/>
      <c r="V21" s="31"/>
      <c r="W21" s="31"/>
      <c r="X21" s="31"/>
      <c r="Y21" s="31"/>
      <c r="Z21" s="31"/>
    </row>
    <row r="22" spans="1:26" ht="33" customHeight="1" x14ac:dyDescent="0.2">
      <c r="A22" s="31"/>
      <c r="B22" s="47" t="s">
        <v>17</v>
      </c>
      <c r="C22" s="52"/>
      <c r="D22" s="48" t="s">
        <v>18</v>
      </c>
      <c r="E22" s="49"/>
      <c r="F22" s="31"/>
      <c r="G22" s="31"/>
      <c r="H22" s="31"/>
      <c r="I22" s="31"/>
      <c r="J22" s="31"/>
      <c r="K22" s="31"/>
      <c r="L22" s="31"/>
      <c r="M22" s="31"/>
      <c r="N22" s="31"/>
      <c r="O22" s="31"/>
      <c r="P22" s="31"/>
      <c r="Q22" s="31"/>
      <c r="R22" s="31"/>
      <c r="S22" s="31"/>
      <c r="T22" s="31"/>
      <c r="U22" s="31"/>
      <c r="V22" s="31"/>
      <c r="W22" s="31"/>
      <c r="X22" s="31"/>
      <c r="Y22" s="31"/>
      <c r="Z22" s="31"/>
    </row>
    <row r="23" spans="1:26" ht="20.25" customHeight="1" x14ac:dyDescent="0.2">
      <c r="A23" s="31"/>
      <c r="B23" s="53"/>
      <c r="C23" s="52"/>
      <c r="D23" s="50">
        <f>SUM(C22)</f>
        <v>0</v>
      </c>
      <c r="E23" s="54" t="s">
        <v>18</v>
      </c>
      <c r="F23" s="31"/>
      <c r="G23" s="31"/>
      <c r="H23" s="31"/>
      <c r="I23" s="31"/>
      <c r="J23" s="31"/>
      <c r="K23" s="31"/>
      <c r="L23" s="31"/>
      <c r="M23" s="31"/>
      <c r="N23" s="31"/>
      <c r="O23" s="31"/>
      <c r="P23" s="31"/>
      <c r="Q23" s="31"/>
      <c r="R23" s="31"/>
      <c r="S23" s="31"/>
      <c r="T23" s="31"/>
      <c r="U23" s="31"/>
      <c r="V23" s="31"/>
      <c r="W23" s="31"/>
      <c r="X23" s="31"/>
      <c r="Y23" s="31"/>
      <c r="Z23" s="31"/>
    </row>
    <row r="24" spans="1:26" ht="37.5" customHeight="1" x14ac:dyDescent="0.2">
      <c r="A24" s="31"/>
      <c r="B24" s="44" t="s">
        <v>19</v>
      </c>
      <c r="C24" s="45"/>
      <c r="D24" s="45"/>
      <c r="E24" s="46"/>
      <c r="F24" s="31"/>
      <c r="G24" s="31"/>
      <c r="H24" s="31"/>
      <c r="I24" s="31"/>
      <c r="J24" s="31"/>
      <c r="K24" s="31"/>
      <c r="L24" s="31"/>
      <c r="M24" s="31"/>
      <c r="N24" s="31"/>
      <c r="O24" s="31"/>
      <c r="P24" s="31"/>
      <c r="Q24" s="31"/>
      <c r="R24" s="31"/>
      <c r="S24" s="31"/>
      <c r="T24" s="31"/>
      <c r="U24" s="31"/>
      <c r="V24" s="31"/>
      <c r="W24" s="31"/>
      <c r="X24" s="31"/>
      <c r="Y24" s="31"/>
      <c r="Z24" s="31"/>
    </row>
    <row r="25" spans="1:26" ht="25.5" customHeight="1" x14ac:dyDescent="0.2">
      <c r="A25" s="31"/>
      <c r="B25" s="47" t="s">
        <v>20</v>
      </c>
      <c r="C25" s="52"/>
      <c r="D25" s="48" t="s">
        <v>15</v>
      </c>
      <c r="E25" s="49"/>
      <c r="F25" s="31"/>
      <c r="G25" s="31"/>
      <c r="H25" s="31"/>
      <c r="I25" s="31"/>
      <c r="J25" s="31"/>
      <c r="K25" s="31"/>
      <c r="L25" s="31"/>
      <c r="M25" s="31"/>
      <c r="N25" s="31"/>
      <c r="O25" s="31"/>
      <c r="P25" s="31"/>
      <c r="Q25" s="31"/>
      <c r="R25" s="31"/>
      <c r="S25" s="31"/>
      <c r="T25" s="31"/>
      <c r="U25" s="31"/>
      <c r="V25" s="31"/>
      <c r="W25" s="31"/>
      <c r="X25" s="31"/>
      <c r="Y25" s="31"/>
      <c r="Z25" s="31"/>
    </row>
    <row r="26" spans="1:26" ht="36" customHeight="1" x14ac:dyDescent="0.2">
      <c r="A26" s="31"/>
      <c r="B26" s="71" t="s">
        <v>37</v>
      </c>
      <c r="C26" s="52"/>
      <c r="D26" s="48" t="s">
        <v>21</v>
      </c>
      <c r="E26" s="49"/>
      <c r="F26" s="31"/>
      <c r="G26" s="31"/>
      <c r="H26" s="31"/>
      <c r="I26" s="31"/>
      <c r="J26" s="31"/>
      <c r="K26" s="31"/>
      <c r="L26" s="31"/>
      <c r="M26" s="31"/>
      <c r="N26" s="31"/>
      <c r="O26" s="31"/>
      <c r="P26" s="31"/>
      <c r="Q26" s="31"/>
      <c r="R26" s="31"/>
      <c r="S26" s="31"/>
      <c r="T26" s="31"/>
      <c r="U26" s="31"/>
      <c r="V26" s="31"/>
      <c r="W26" s="31"/>
      <c r="X26" s="31"/>
      <c r="Y26" s="31"/>
      <c r="Z26" s="31"/>
    </row>
    <row r="27" spans="1:26" ht="20.25" customHeight="1" x14ac:dyDescent="0.2">
      <c r="A27" s="31"/>
      <c r="B27" s="55"/>
      <c r="C27" s="52"/>
      <c r="D27" s="50">
        <f>SUM(C25:C26)</f>
        <v>0</v>
      </c>
      <c r="E27" s="51" t="s">
        <v>22</v>
      </c>
      <c r="F27" s="31"/>
      <c r="G27" s="31"/>
      <c r="H27" s="31"/>
      <c r="I27" s="31"/>
      <c r="J27" s="31"/>
      <c r="K27" s="31"/>
      <c r="L27" s="31"/>
      <c r="M27" s="31"/>
      <c r="N27" s="31"/>
      <c r="O27" s="31"/>
      <c r="P27" s="31"/>
      <c r="Q27" s="31"/>
      <c r="R27" s="31"/>
      <c r="S27" s="31"/>
      <c r="T27" s="31"/>
      <c r="U27" s="31"/>
      <c r="V27" s="31"/>
      <c r="W27" s="31"/>
      <c r="X27" s="31"/>
      <c r="Y27" s="31"/>
      <c r="Z27" s="31"/>
    </row>
    <row r="28" spans="1:26" ht="35.25" customHeight="1" x14ac:dyDescent="0.2">
      <c r="A28" s="31"/>
      <c r="B28" s="44" t="s">
        <v>23</v>
      </c>
      <c r="C28" s="56"/>
      <c r="D28" s="56"/>
      <c r="E28" s="57"/>
      <c r="F28" s="31"/>
      <c r="G28" s="31"/>
      <c r="H28" s="31"/>
      <c r="I28" s="31"/>
      <c r="J28" s="31"/>
      <c r="K28" s="31"/>
      <c r="L28" s="31"/>
      <c r="M28" s="31"/>
      <c r="N28" s="31"/>
      <c r="O28" s="31"/>
      <c r="P28" s="31"/>
      <c r="Q28" s="31"/>
      <c r="R28" s="31"/>
      <c r="S28" s="31"/>
      <c r="T28" s="31"/>
      <c r="U28" s="31"/>
      <c r="V28" s="31"/>
      <c r="W28" s="31"/>
      <c r="X28" s="31"/>
      <c r="Y28" s="31"/>
      <c r="Z28" s="31"/>
    </row>
    <row r="29" spans="1:26" ht="34.5" customHeight="1" x14ac:dyDescent="0.2">
      <c r="A29" s="31"/>
      <c r="B29" s="47" t="s">
        <v>24</v>
      </c>
      <c r="C29" s="52"/>
      <c r="D29" s="48" t="s">
        <v>13</v>
      </c>
      <c r="E29" s="49"/>
      <c r="F29" s="31"/>
      <c r="G29" s="31"/>
      <c r="H29" s="31"/>
      <c r="I29" s="31"/>
      <c r="J29" s="31"/>
      <c r="K29" s="31"/>
      <c r="L29" s="31"/>
      <c r="M29" s="31"/>
      <c r="N29" s="31"/>
      <c r="O29" s="31"/>
      <c r="P29" s="31"/>
      <c r="Q29" s="31"/>
      <c r="R29" s="31"/>
      <c r="S29" s="31"/>
      <c r="T29" s="31"/>
      <c r="U29" s="31"/>
      <c r="V29" s="31"/>
      <c r="W29" s="31"/>
      <c r="X29" s="31"/>
      <c r="Y29" s="31"/>
      <c r="Z29" s="31"/>
    </row>
    <row r="30" spans="1:26" ht="24.75" customHeight="1" x14ac:dyDescent="0.2">
      <c r="A30" s="31"/>
      <c r="B30" s="47" t="s">
        <v>25</v>
      </c>
      <c r="C30" s="52"/>
      <c r="D30" s="48" t="s">
        <v>13</v>
      </c>
      <c r="E30" s="49"/>
      <c r="F30" s="31"/>
      <c r="G30" s="31"/>
      <c r="H30" s="31"/>
      <c r="I30" s="31"/>
      <c r="J30" s="31"/>
      <c r="K30" s="31"/>
      <c r="L30" s="31"/>
      <c r="M30" s="31"/>
      <c r="N30" s="31"/>
      <c r="O30" s="31"/>
      <c r="P30" s="31"/>
      <c r="Q30" s="31"/>
      <c r="R30" s="31"/>
      <c r="S30" s="31"/>
      <c r="T30" s="31"/>
      <c r="U30" s="31"/>
      <c r="V30" s="31"/>
      <c r="W30" s="31"/>
      <c r="X30" s="31"/>
      <c r="Y30" s="31"/>
      <c r="Z30" s="31"/>
    </row>
    <row r="31" spans="1:26" ht="33.75" customHeight="1" x14ac:dyDescent="0.2">
      <c r="A31" s="31"/>
      <c r="B31" s="47" t="s">
        <v>26</v>
      </c>
      <c r="C31" s="52"/>
      <c r="D31" s="48" t="s">
        <v>15</v>
      </c>
      <c r="E31" s="49"/>
      <c r="F31" s="31"/>
      <c r="G31" s="31"/>
      <c r="H31" s="31"/>
      <c r="I31" s="31"/>
      <c r="J31" s="31"/>
      <c r="K31" s="31"/>
      <c r="L31" s="31"/>
      <c r="M31" s="31"/>
      <c r="N31" s="31"/>
      <c r="O31" s="31"/>
      <c r="P31" s="31"/>
      <c r="Q31" s="31"/>
      <c r="R31" s="31"/>
      <c r="S31" s="31"/>
      <c r="T31" s="31"/>
      <c r="U31" s="31"/>
      <c r="V31" s="31"/>
      <c r="W31" s="31"/>
      <c r="X31" s="31"/>
      <c r="Y31" s="31"/>
      <c r="Z31" s="31"/>
    </row>
    <row r="32" spans="1:26" ht="33.75" customHeight="1" x14ac:dyDescent="0.2">
      <c r="A32" s="31"/>
      <c r="B32" s="47" t="s">
        <v>27</v>
      </c>
      <c r="C32" s="52"/>
      <c r="D32" s="48" t="s">
        <v>21</v>
      </c>
      <c r="E32" s="49"/>
      <c r="F32" s="31"/>
      <c r="G32" s="31"/>
      <c r="H32" s="31"/>
      <c r="I32" s="31"/>
      <c r="J32" s="31"/>
      <c r="K32" s="31"/>
      <c r="L32" s="31"/>
      <c r="M32" s="31"/>
      <c r="N32" s="31"/>
      <c r="O32" s="31"/>
      <c r="P32" s="31"/>
      <c r="Q32" s="31"/>
      <c r="R32" s="31"/>
      <c r="S32" s="31"/>
      <c r="T32" s="31"/>
      <c r="U32" s="31"/>
      <c r="V32" s="31"/>
      <c r="W32" s="31"/>
      <c r="X32" s="31"/>
      <c r="Y32" s="31"/>
      <c r="Z32" s="31"/>
    </row>
    <row r="33" spans="1:26" ht="57.75" customHeight="1" x14ac:dyDescent="0.2">
      <c r="A33" s="31"/>
      <c r="B33" s="47" t="s">
        <v>28</v>
      </c>
      <c r="C33" s="52"/>
      <c r="D33" s="48" t="s">
        <v>15</v>
      </c>
      <c r="E33" s="49"/>
      <c r="F33" s="31"/>
      <c r="G33" s="31"/>
      <c r="H33" s="31"/>
      <c r="I33" s="31"/>
      <c r="J33" s="31"/>
      <c r="K33" s="31"/>
      <c r="L33" s="31"/>
      <c r="M33" s="31"/>
      <c r="N33" s="31"/>
      <c r="O33" s="31"/>
      <c r="P33" s="31"/>
      <c r="Q33" s="31"/>
      <c r="R33" s="31"/>
      <c r="S33" s="31"/>
      <c r="T33" s="31"/>
      <c r="U33" s="31"/>
      <c r="V33" s="31"/>
      <c r="W33" s="31"/>
      <c r="X33" s="31"/>
      <c r="Y33" s="31"/>
      <c r="Z33" s="31"/>
    </row>
    <row r="34" spans="1:26" ht="20.25" customHeight="1" x14ac:dyDescent="0.2">
      <c r="A34" s="31"/>
      <c r="B34" s="53"/>
      <c r="C34" s="52"/>
      <c r="D34" s="50">
        <f>SUM(C29:C33)</f>
        <v>0</v>
      </c>
      <c r="E34" s="51" t="s">
        <v>29</v>
      </c>
      <c r="F34" s="31"/>
      <c r="G34" s="31"/>
      <c r="H34" s="31"/>
      <c r="I34" s="31"/>
      <c r="J34" s="31"/>
      <c r="K34" s="31"/>
      <c r="L34" s="31"/>
      <c r="M34" s="31"/>
      <c r="N34" s="31"/>
      <c r="O34" s="31"/>
      <c r="P34" s="31"/>
      <c r="Q34" s="31"/>
      <c r="R34" s="31"/>
      <c r="S34" s="31"/>
      <c r="T34" s="31"/>
      <c r="U34" s="31"/>
      <c r="V34" s="31"/>
      <c r="W34" s="31"/>
      <c r="X34" s="31"/>
      <c r="Y34" s="31"/>
      <c r="Z34" s="31"/>
    </row>
    <row r="35" spans="1:26" ht="9" customHeight="1" x14ac:dyDescent="0.2">
      <c r="A35" s="31"/>
      <c r="B35" s="58"/>
      <c r="C35" s="59"/>
      <c r="D35" s="59"/>
      <c r="E35" s="60"/>
      <c r="F35" s="31"/>
      <c r="G35" s="31"/>
      <c r="H35" s="31"/>
      <c r="I35" s="31"/>
      <c r="J35" s="31"/>
      <c r="K35" s="31"/>
      <c r="L35" s="31"/>
      <c r="M35" s="31"/>
      <c r="N35" s="31"/>
      <c r="O35" s="31"/>
      <c r="P35" s="31"/>
      <c r="Q35" s="31"/>
      <c r="R35" s="31"/>
      <c r="S35" s="31"/>
      <c r="T35" s="31"/>
      <c r="U35" s="31"/>
      <c r="V35" s="31"/>
      <c r="W35" s="31"/>
      <c r="X35" s="31"/>
      <c r="Y35" s="31"/>
      <c r="Z35" s="31"/>
    </row>
    <row r="36" spans="1:26" ht="27.75" customHeight="1" x14ac:dyDescent="0.2">
      <c r="A36" s="31"/>
      <c r="B36" s="61" t="s">
        <v>30</v>
      </c>
      <c r="C36" s="62"/>
      <c r="D36" s="63">
        <f>D20+D34+D27+D23</f>
        <v>0</v>
      </c>
      <c r="E36" s="64" t="s">
        <v>31</v>
      </c>
      <c r="F36" s="31"/>
      <c r="G36" s="31"/>
      <c r="H36" s="31"/>
      <c r="I36" s="31"/>
      <c r="J36" s="31"/>
      <c r="K36" s="31"/>
      <c r="L36" s="31"/>
      <c r="M36" s="31"/>
      <c r="N36" s="31"/>
      <c r="O36" s="31"/>
      <c r="P36" s="31"/>
      <c r="Q36" s="31"/>
      <c r="R36" s="31"/>
      <c r="S36" s="31"/>
      <c r="T36" s="31"/>
      <c r="U36" s="31"/>
      <c r="V36" s="31"/>
      <c r="W36" s="31"/>
      <c r="X36" s="31"/>
      <c r="Y36" s="31"/>
      <c r="Z36" s="31"/>
    </row>
    <row r="37" spans="1:26" ht="8.25" customHeight="1" x14ac:dyDescent="0.2">
      <c r="A37" s="31"/>
      <c r="B37" s="65"/>
      <c r="C37" s="66"/>
      <c r="D37" s="59"/>
      <c r="E37" s="60"/>
      <c r="F37" s="31"/>
      <c r="G37" s="31"/>
      <c r="H37" s="31"/>
      <c r="I37" s="31"/>
      <c r="J37" s="31"/>
      <c r="K37" s="31"/>
      <c r="L37" s="31"/>
      <c r="M37" s="31"/>
      <c r="N37" s="31"/>
      <c r="O37" s="31"/>
      <c r="P37" s="31"/>
      <c r="Q37" s="31"/>
      <c r="R37" s="31"/>
      <c r="S37" s="31"/>
      <c r="T37" s="31"/>
      <c r="U37" s="31"/>
      <c r="V37" s="31"/>
      <c r="W37" s="31"/>
      <c r="X37" s="31"/>
      <c r="Y37" s="31"/>
      <c r="Z37" s="31"/>
    </row>
    <row r="38" spans="1:26" ht="30.75" customHeight="1" x14ac:dyDescent="0.2">
      <c r="A38" s="31"/>
      <c r="B38" s="44" t="s">
        <v>32</v>
      </c>
      <c r="C38" s="45"/>
      <c r="D38" s="45"/>
      <c r="E38" s="46"/>
      <c r="F38" s="31"/>
      <c r="G38" s="31"/>
      <c r="H38" s="31"/>
      <c r="I38" s="31"/>
      <c r="J38" s="31"/>
      <c r="K38" s="31"/>
      <c r="L38" s="31"/>
      <c r="M38" s="31"/>
      <c r="N38" s="31"/>
      <c r="O38" s="31"/>
      <c r="P38" s="31"/>
      <c r="Q38" s="31"/>
      <c r="R38" s="31"/>
      <c r="S38" s="31"/>
      <c r="T38" s="31"/>
      <c r="U38" s="31"/>
      <c r="V38" s="31"/>
      <c r="W38" s="31"/>
      <c r="X38" s="31"/>
      <c r="Y38" s="31"/>
      <c r="Z38" s="31"/>
    </row>
    <row r="39" spans="1:26" ht="131.25" customHeight="1" x14ac:dyDescent="0.2">
      <c r="A39" s="31"/>
      <c r="B39" s="95" t="s">
        <v>35</v>
      </c>
      <c r="C39" s="92"/>
      <c r="D39" s="92"/>
      <c r="E39" s="93"/>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67"/>
      <c r="C40" s="67"/>
      <c r="D40" s="33"/>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31"/>
      <c r="C41" s="31"/>
      <c r="D41" s="33"/>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31"/>
      <c r="C42" s="31"/>
      <c r="D42" s="33"/>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31"/>
      <c r="C43" s="31"/>
      <c r="D43" s="33"/>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31"/>
      <c r="C44" s="31"/>
      <c r="D44" s="33"/>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3"/>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3"/>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3"/>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3"/>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3"/>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3"/>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3"/>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3"/>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3"/>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3"/>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3"/>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3"/>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3"/>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3"/>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3"/>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3"/>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3"/>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3"/>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3"/>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3"/>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3"/>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3"/>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3"/>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3"/>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3"/>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3"/>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3"/>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3"/>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3"/>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3"/>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3"/>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3"/>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3"/>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3"/>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3"/>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3"/>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3"/>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3"/>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3"/>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3"/>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3"/>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3"/>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3"/>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3"/>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3"/>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3"/>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3"/>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3"/>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3"/>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3"/>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3"/>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3"/>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3"/>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3"/>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3"/>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3"/>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3"/>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3"/>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3"/>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3"/>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3"/>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3"/>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3"/>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3"/>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3"/>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3"/>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3"/>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3"/>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3"/>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3"/>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3"/>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3"/>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3"/>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3"/>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3"/>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3"/>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3"/>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3"/>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3"/>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3"/>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3"/>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3"/>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3"/>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3"/>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3"/>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3"/>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3"/>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3"/>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3"/>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3"/>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3"/>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3"/>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3"/>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3"/>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3"/>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3"/>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3"/>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3"/>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3"/>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3"/>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3"/>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3"/>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3"/>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3"/>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3"/>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3"/>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3"/>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3"/>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3"/>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3"/>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3"/>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3"/>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3"/>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3"/>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3"/>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3"/>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3"/>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3"/>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3"/>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3"/>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3"/>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3"/>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3"/>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3"/>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3"/>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3"/>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3"/>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3"/>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3"/>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3"/>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3"/>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3"/>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3"/>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3"/>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3"/>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3"/>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3"/>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3"/>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3"/>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3"/>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3"/>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3"/>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3"/>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3"/>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3"/>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3"/>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3"/>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3"/>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3"/>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3"/>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3"/>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3"/>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3"/>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3"/>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3"/>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3"/>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3"/>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3"/>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3"/>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3"/>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3"/>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3"/>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3"/>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3"/>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3"/>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3"/>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3"/>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3"/>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3"/>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3"/>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3"/>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3"/>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3"/>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3"/>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3"/>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3"/>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3"/>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3"/>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3"/>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3"/>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3"/>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3"/>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3"/>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3"/>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3"/>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3"/>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3"/>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3"/>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3"/>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3"/>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3"/>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3"/>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3"/>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3"/>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3"/>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3"/>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3"/>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3"/>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3"/>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3"/>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3"/>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3"/>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3"/>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3"/>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3"/>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3"/>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3"/>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3"/>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3"/>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3"/>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3"/>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3"/>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3"/>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3"/>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3"/>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3"/>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3"/>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3"/>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3"/>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3"/>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3"/>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3"/>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3"/>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3"/>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3"/>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3"/>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3"/>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3"/>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3"/>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3"/>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3"/>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3"/>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3"/>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3"/>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3"/>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3"/>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3"/>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3"/>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3"/>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3"/>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3"/>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3"/>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3"/>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3"/>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3"/>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3"/>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3"/>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3"/>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3"/>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3"/>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3"/>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3"/>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3"/>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3"/>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3"/>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3"/>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3"/>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3"/>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3"/>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3"/>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3"/>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3"/>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3"/>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3"/>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3"/>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3"/>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3"/>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3"/>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3"/>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3"/>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3"/>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3"/>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3"/>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3"/>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3"/>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3"/>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3"/>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3"/>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3"/>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3"/>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3"/>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3"/>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3"/>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3"/>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3"/>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3"/>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3"/>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3"/>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3"/>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3"/>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3"/>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3"/>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3"/>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3"/>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3"/>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3"/>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3"/>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3"/>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3"/>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3"/>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3"/>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3"/>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3"/>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3"/>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3"/>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3"/>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3"/>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3"/>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3"/>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3"/>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3"/>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3"/>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3"/>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3"/>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3"/>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3"/>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3"/>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3"/>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3"/>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3"/>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3"/>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3"/>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3"/>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3"/>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3"/>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3"/>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3"/>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3"/>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3"/>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3"/>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3"/>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3"/>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3"/>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3"/>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3"/>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3"/>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3"/>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3"/>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3"/>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3"/>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3"/>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3"/>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3"/>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3"/>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3"/>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3"/>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3"/>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3"/>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3"/>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3"/>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3"/>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3"/>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3"/>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3"/>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3"/>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3"/>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3"/>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3"/>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3"/>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3"/>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3"/>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3"/>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3"/>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3"/>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3"/>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3"/>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3"/>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3"/>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3"/>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3"/>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3"/>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3"/>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3"/>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3"/>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3"/>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3"/>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3"/>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3"/>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3"/>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3"/>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3"/>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3"/>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3"/>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3"/>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3"/>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3"/>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3"/>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3"/>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3"/>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3"/>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3"/>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3"/>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3"/>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3"/>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3"/>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3"/>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3"/>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3"/>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3"/>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3"/>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3"/>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3"/>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3"/>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3"/>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3"/>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3"/>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3"/>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3"/>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3"/>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3"/>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3"/>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3"/>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3"/>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3"/>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3"/>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3"/>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3"/>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3"/>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3"/>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3"/>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3"/>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3"/>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3"/>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3"/>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3"/>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3"/>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3"/>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3"/>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3"/>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3"/>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3"/>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3"/>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3"/>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3"/>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3"/>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3"/>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3"/>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3"/>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3"/>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3"/>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3"/>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3"/>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3"/>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3"/>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3"/>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3"/>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3"/>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3"/>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3"/>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3"/>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3"/>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3"/>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3"/>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3"/>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3"/>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3"/>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3"/>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3"/>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3"/>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3"/>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3"/>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3"/>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3"/>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3"/>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3"/>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3"/>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3"/>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3"/>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3"/>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3"/>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3"/>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3"/>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3"/>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3"/>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3"/>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3"/>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3"/>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3"/>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3"/>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3"/>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3"/>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3"/>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3"/>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3"/>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3"/>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3"/>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3"/>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3"/>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3"/>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3"/>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3"/>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3"/>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3"/>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3"/>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3"/>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3"/>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3"/>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3"/>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3"/>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3"/>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3"/>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3"/>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3"/>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3"/>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3"/>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3"/>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3"/>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3"/>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3"/>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3"/>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3"/>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3"/>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3"/>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3"/>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3"/>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3"/>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3"/>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3"/>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3"/>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3"/>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3"/>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3"/>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3"/>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3"/>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3"/>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3"/>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3"/>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3"/>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3"/>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3"/>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3"/>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3"/>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3"/>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3"/>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3"/>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3"/>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3"/>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3"/>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3"/>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3"/>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3"/>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3"/>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3"/>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3"/>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3"/>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3"/>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3"/>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3"/>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3"/>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3"/>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3"/>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3"/>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3"/>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3"/>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3"/>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3"/>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3"/>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3"/>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3"/>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3"/>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3"/>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3"/>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3"/>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3"/>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3"/>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3"/>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3"/>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3"/>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3"/>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3"/>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3"/>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3"/>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3"/>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3"/>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3"/>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3"/>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3"/>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3"/>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3"/>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3"/>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3"/>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3"/>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3"/>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3"/>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3"/>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3"/>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3"/>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3"/>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3"/>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3"/>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3"/>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3"/>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3"/>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3"/>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3"/>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3"/>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3"/>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3"/>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3"/>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3"/>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3"/>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3"/>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3"/>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3"/>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3"/>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3"/>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3"/>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3"/>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3"/>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3"/>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3"/>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3"/>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3"/>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3"/>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3"/>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3"/>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3"/>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3"/>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3"/>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3"/>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3"/>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3"/>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3"/>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3"/>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3"/>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3"/>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3"/>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3"/>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3"/>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3"/>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3"/>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3"/>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3"/>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3"/>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3"/>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3"/>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3"/>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3"/>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3"/>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3"/>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3"/>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3"/>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3"/>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3"/>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3"/>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3"/>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3"/>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3"/>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3"/>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3"/>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3"/>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3"/>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3"/>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3"/>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3"/>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3"/>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3"/>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3"/>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3"/>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3"/>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3"/>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3"/>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3"/>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3"/>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3"/>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3"/>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3"/>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3"/>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3"/>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3"/>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3"/>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3"/>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3"/>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3"/>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3"/>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3"/>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3"/>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3"/>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3"/>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3"/>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3"/>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3"/>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3"/>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3"/>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3"/>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3"/>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3"/>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3"/>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3"/>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3"/>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3"/>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3"/>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3"/>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3"/>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3"/>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3"/>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3"/>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3"/>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3"/>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3"/>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3"/>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3"/>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3"/>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3"/>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3"/>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3"/>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3"/>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3"/>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3"/>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3"/>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3"/>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3"/>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3"/>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3"/>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3"/>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3"/>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3"/>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3"/>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3"/>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3"/>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3"/>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3"/>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3"/>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3"/>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3"/>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3"/>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3"/>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3"/>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3"/>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3"/>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3"/>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3"/>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3"/>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3"/>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3"/>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3"/>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3"/>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3"/>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3"/>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3"/>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3"/>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3"/>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3"/>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3"/>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3"/>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3"/>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3"/>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3"/>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3"/>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3"/>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3"/>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3"/>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3"/>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3"/>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3"/>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3"/>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3"/>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3"/>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3"/>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3"/>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3"/>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3"/>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3"/>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3"/>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3"/>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3"/>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3"/>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3"/>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3"/>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3"/>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3"/>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3"/>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3"/>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3"/>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3"/>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3"/>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3"/>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3"/>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3"/>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3"/>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3"/>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3"/>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3"/>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3"/>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3"/>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3"/>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3"/>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3"/>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3"/>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3"/>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3"/>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3"/>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3"/>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3"/>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3"/>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3"/>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3"/>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3"/>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3"/>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3"/>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3"/>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3"/>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3"/>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3"/>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3"/>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3"/>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3"/>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3"/>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3"/>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3"/>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3"/>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3"/>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3"/>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3"/>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3"/>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3"/>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3"/>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3"/>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3"/>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3"/>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3"/>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3"/>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3"/>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3"/>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3"/>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3"/>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3"/>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3"/>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3"/>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3"/>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3"/>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3"/>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3"/>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3"/>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3"/>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3"/>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3"/>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3"/>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3"/>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3"/>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3"/>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3"/>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3"/>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3"/>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3"/>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3"/>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3"/>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3"/>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3"/>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3"/>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3"/>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3"/>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3"/>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3"/>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3"/>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3"/>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3"/>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3"/>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3"/>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3"/>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3"/>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3"/>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3"/>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3"/>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3"/>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3"/>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3"/>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3"/>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3"/>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3"/>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3"/>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3"/>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3"/>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3"/>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3"/>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3"/>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3"/>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3"/>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3"/>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3"/>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3"/>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3"/>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3"/>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3"/>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3"/>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3"/>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3"/>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3"/>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3"/>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3"/>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3"/>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3"/>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3"/>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3"/>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3"/>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3"/>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3"/>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3"/>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3"/>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3"/>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3"/>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3"/>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3"/>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3"/>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3"/>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3"/>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3"/>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3"/>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3"/>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3"/>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3"/>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3"/>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3"/>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3"/>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3"/>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3"/>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3"/>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3"/>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3"/>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3"/>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3"/>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3"/>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3"/>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3"/>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3"/>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3"/>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3"/>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3"/>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3"/>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3"/>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3"/>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3"/>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3"/>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3"/>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3"/>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3"/>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3"/>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3"/>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3"/>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3"/>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3"/>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3"/>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3"/>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3"/>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3"/>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3"/>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3"/>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3"/>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3"/>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3"/>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3"/>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3"/>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3"/>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3"/>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3"/>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3"/>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5">
    <mergeCell ref="B1:E1"/>
    <mergeCell ref="B2:E2"/>
    <mergeCell ref="B3:E3"/>
    <mergeCell ref="B4:E4"/>
    <mergeCell ref="B39:E39"/>
  </mergeCells>
  <pageMargins left="0.25" right="0.25"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REPORT des notes par étudiant</vt:lpstr>
      <vt:lpstr>Fiche éval gr 1 </vt:lpstr>
      <vt:lpstr>Fiche éval gr 2  </vt:lpstr>
      <vt:lpstr>Fiche éval gr 3 </vt:lpstr>
      <vt:lpstr>Fiche éval gr 4 </vt:lpstr>
      <vt:lpstr>Fiche éval gr 5 </vt:lpstr>
      <vt:lpstr>Fiche éval gr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Stepanski</cp:lastModifiedBy>
  <dcterms:created xsi:type="dcterms:W3CDTF">2024-11-29T14:14:40Z</dcterms:created>
  <dcterms:modified xsi:type="dcterms:W3CDTF">2025-01-27T09:54:08Z</dcterms:modified>
</cp:coreProperties>
</file>